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ge-my.sharepoint.com/personal/daserranof_grupocge_cl/Documents/escritorio/"/>
    </mc:Choice>
  </mc:AlternateContent>
  <xr:revisionPtr revIDLastSave="1" documentId="8_{8A3C81AC-EF12-4133-B62C-CDD360255573}" xr6:coauthVersionLast="47" xr6:coauthVersionMax="47" xr10:uidLastSave="{F8EA0E96-AC2D-47AA-9775-D96DDB55D690}"/>
  <bookViews>
    <workbookView xWindow="28680" yWindow="-120" windowWidth="29040" windowHeight="15720" xr2:uid="{7B1A6D0C-AF24-48C9-BC30-F049B6308E36}"/>
  </bookViews>
  <sheets>
    <sheet name="Reporte OPR (M$)" sheetId="1" r:id="rId1"/>
  </sheets>
  <externalReferences>
    <externalReference r:id="rId2"/>
  </externalReference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#REF!</definedName>
    <definedName name="__123Graph_AINVERSIONES" hidden="1">#REF!</definedName>
    <definedName name="__123Graph_B" hidden="1">#REF!</definedName>
    <definedName name="__123Graph_BINVERSIONES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" hidden="1">#REF!</definedName>
    <definedName name="__123Graph_LBL_AGraph1" hidden="1">#REF!</definedName>
    <definedName name="__123Graph_LBL_AINVERSIONES" hidden="1">#REF!</definedName>
    <definedName name="__123Graph_LBL_B" hidden="1">#REF!</definedName>
    <definedName name="__123Graph_LBL_BGraph1" hidden="1">#REF!</definedName>
    <definedName name="__123Graph_LBL_D" hidden="1">#REF!</definedName>
    <definedName name="__123Graph_X" hidden="1">#REF!</definedName>
    <definedName name="__123Graph_XINVERSIONES" hidden="1">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#REF!</definedName>
    <definedName name="__g2" hidden="1">{#N/A,#N/A,FALSE,"Aging Summary";#N/A,#N/A,FALSE,"Ratio Analysis";#N/A,#N/A,FALSE,"Test 120 Day Accts";#N/A,#N/A,FALSE,"Tickmarks"}</definedName>
    <definedName name="__GAS09" hidden="1">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#REF!</definedName>
    <definedName name="_11__123Graph_ACHART_16" hidden="1">#REF!</definedName>
    <definedName name="_12" hidden="1">#REF!</definedName>
    <definedName name="_12__123Graph_ACHART_17" hidden="1">#REF!</definedName>
    <definedName name="_12__123Graph_LBL_DREC_AD" hidden="1">#REF!</definedName>
    <definedName name="_123Graph_C" hidden="1">#REF!</definedName>
    <definedName name="_123Graph_D" hidden="1">#REF!</definedName>
    <definedName name="_13__123Graph_ACHART_18" hidden="1">#REF!</definedName>
    <definedName name="_14__123Graph_ACHART_2" hidden="1">#REF!</definedName>
    <definedName name="_15__123Graph_ACHART_22" hidden="1">#REF!</definedName>
    <definedName name="_16__123Graph_ACHART_23" hidden="1">#REF!</definedName>
    <definedName name="_16__123Graph_XREC_AD" hidden="1">#REF!</definedName>
    <definedName name="_17__123Graph_ACHART_24" hidden="1">#REF!</definedName>
    <definedName name="_18__123Graph_ACHART_25" hidden="1">#REF!</definedName>
    <definedName name="_19__123Graph_ACHART_26" hidden="1">#REF!</definedName>
    <definedName name="_2__123Graph_AREC_AD" hidden="1">#REF!</definedName>
    <definedName name="_20__123Graph_ACHART_27" hidden="1">#REF!</definedName>
    <definedName name="_21__123Graph_ACHART_28" hidden="1">#REF!</definedName>
    <definedName name="_22__123Graph_ACHART_29" hidden="1">#REF!</definedName>
    <definedName name="_23__123Graph_ACHART_3" hidden="1">#REF!</definedName>
    <definedName name="_24__123Graph_ACHART_30" hidden="1">#REF!</definedName>
    <definedName name="_25__123Graph_ACHART_4" hidden="1">#REF!</definedName>
    <definedName name="_26__123Graph_ACHART_5" hidden="1">#REF!</definedName>
    <definedName name="_27__123Graph_ACHART_6" hidden="1">#REF!</definedName>
    <definedName name="_28__123Graph_ACHART_7" hidden="1">#REF!</definedName>
    <definedName name="_29__123Graph_ACHART_8" hidden="1">#REF!</definedName>
    <definedName name="_30__123Graph_ACHART_9" hidden="1">#REF!</definedName>
    <definedName name="_31__123Graph_BCHART_1" hidden="1">#REF!</definedName>
    <definedName name="_32__123Graph_BCHART_10" hidden="1">#REF!</definedName>
    <definedName name="_33__123Graph_BCHART_11" hidden="1">#REF!</definedName>
    <definedName name="_34__123Graph_BCHART_12" hidden="1">#REF!</definedName>
    <definedName name="_35__123Graph_BCHART_13" hidden="1">#REF!</definedName>
    <definedName name="_36__123Graph_BCHART_14" hidden="1">#REF!</definedName>
    <definedName name="_37__123Graph_BCHART_15" hidden="1">#REF!</definedName>
    <definedName name="_38__123Graph_BCHART_16" hidden="1">#REF!</definedName>
    <definedName name="_39__123Graph_BCHART_17" hidden="1">#REF!</definedName>
    <definedName name="_4__123Graph_ACHART_1" hidden="1">#REF!</definedName>
    <definedName name="_4__123Graph_AREC_AD" hidden="1">#REF!</definedName>
    <definedName name="_4__123Graph_DREC_AD" hidden="1">#REF!</definedName>
    <definedName name="_40__123Graph_BCHART_18" hidden="1">#REF!</definedName>
    <definedName name="_41__123Graph_BCHART_2" hidden="1">#REF!</definedName>
    <definedName name="_42__123Graph_BCHART_22" hidden="1">#REF!</definedName>
    <definedName name="_43__123Graph_BCHART_23" hidden="1">#REF!</definedName>
    <definedName name="_44__123Graph_BCHART_24" hidden="1">#REF!</definedName>
    <definedName name="_45__123Graph_BCHART_25" hidden="1">#REF!</definedName>
    <definedName name="_46__123Graph_BCHART_26" hidden="1">#REF!</definedName>
    <definedName name="_47__123Graph_BCHART_27" hidden="1">#REF!</definedName>
    <definedName name="_48__123Graph_BCHART_28" hidden="1">#REF!</definedName>
    <definedName name="_49__123Graph_BCHART_29" hidden="1">#REF!</definedName>
    <definedName name="_5__123Graph_ACHART_10" hidden="1">#REF!</definedName>
    <definedName name="_50__123Graph_BCHART_3" hidden="1">#REF!</definedName>
    <definedName name="_51__123Graph_BCHART_30" hidden="1">#REF!</definedName>
    <definedName name="_52__123Graph_BCHART_4" hidden="1">#REF!</definedName>
    <definedName name="_53__123Graph_BCHART_5" hidden="1">#REF!</definedName>
    <definedName name="_54__123Graph_BCHART_6" hidden="1">#REF!</definedName>
    <definedName name="_55__123Graph_BCHART_7" hidden="1">#REF!</definedName>
    <definedName name="_56__123Graph_BCHART_8" hidden="1">#REF!</definedName>
    <definedName name="_57__123Graph_BCHART_9" hidden="1">#REF!</definedName>
    <definedName name="_58__123Graph_CCHART_25" hidden="1">#REF!</definedName>
    <definedName name="_59__123Graph_CCHART_26" hidden="1">#REF!</definedName>
    <definedName name="_6__123Graph_ACHART_11" hidden="1">#REF!</definedName>
    <definedName name="_6__123Graph_LBL_DREC_AD" hidden="1">#REF!</definedName>
    <definedName name="_60__123Graph_CCHART_27" hidden="1">#REF!</definedName>
    <definedName name="_61__123Graph_CCHART_28" hidden="1">#REF!</definedName>
    <definedName name="_62__123Graph_CCHART_29" hidden="1">#REF!</definedName>
    <definedName name="_63__123Graph_CCHART_30" hidden="1">#REF!</definedName>
    <definedName name="_64__123Graph_DCHART_25" hidden="1">#REF!</definedName>
    <definedName name="_65__123Graph_DCHART_26" hidden="1">#REF!</definedName>
    <definedName name="_66__123Graph_DCHART_27" hidden="1">#REF!</definedName>
    <definedName name="_67__123Graph_DCHART_28" hidden="1">#REF!</definedName>
    <definedName name="_68__123Graph_DCHART_29" hidden="1">#REF!</definedName>
    <definedName name="_69__123Graph_DCHART_30" hidden="1">#REF!</definedName>
    <definedName name="_7__123Graph_ACHART_12" hidden="1">#REF!</definedName>
    <definedName name="_70__123Graph_XCHART_10" hidden="1">#REF!</definedName>
    <definedName name="_71__123Graph_XCHART_11" hidden="1">#REF!</definedName>
    <definedName name="_72__123Graph_XCHART_12" hidden="1">#REF!</definedName>
    <definedName name="_73__123Graph_XCHART_13" hidden="1">#REF!</definedName>
    <definedName name="_74__123Graph_XCHART_14" hidden="1">#REF!</definedName>
    <definedName name="_75__123Graph_XCHART_15" hidden="1">#REF!</definedName>
    <definedName name="_76__123Graph_XCHART_16" hidden="1">#REF!</definedName>
    <definedName name="_77__123Graph_XCHART_2" hidden="1">#REF!</definedName>
    <definedName name="_78__123Graph_XCHART_3" hidden="1">#REF!</definedName>
    <definedName name="_79__123Graph_XCHART_4" hidden="1">#REF!</definedName>
    <definedName name="_8__123Graph_ACHART_13" hidden="1">#REF!</definedName>
    <definedName name="_8__123Graph_DREC_AD" hidden="1">#REF!</definedName>
    <definedName name="_8__123Graph_XREC_AD" hidden="1">#REF!</definedName>
    <definedName name="_80__123Graph_XCHART_5" hidden="1">#REF!</definedName>
    <definedName name="_81__123Graph_XCHART_6" hidden="1">#REF!</definedName>
    <definedName name="_82__123Graph_XCHART_7" hidden="1">#REF!</definedName>
    <definedName name="_83__123Graph_XCHART_8" hidden="1">#REF!</definedName>
    <definedName name="_84__123Graph_XCHART_9" hidden="1">#REF!</definedName>
    <definedName name="_9__123Graph_ACHART_14" hidden="1">#REF!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 (M$)'!$A$6:$L$79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#REF!</definedName>
    <definedName name="_g2" hidden="1">{#N/A,#N/A,FALSE,"Aging Summary";#N/A,#N/A,FALSE,"Ratio Analysis";#N/A,#N/A,FALSE,"Test 120 Day Accts";#N/A,#N/A,FALSE,"Tickmarks"}</definedName>
    <definedName name="_GAS09" hidden="1">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#REF!</definedName>
    <definedName name="_ING2">#REF!</definedName>
    <definedName name="_ING3">#REF!</definedName>
    <definedName name="_ING4">#REF!</definedName>
    <definedName name="_ING5">#REF!</definedName>
    <definedName name="_ING6">#REF!</definedName>
    <definedName name="_ING7">#REF!</definedName>
    <definedName name="_inv01">#REF!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#REF!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#REF!</definedName>
    <definedName name="AD_CM_Dividendos">#REF!</definedName>
    <definedName name="AD_Corr_Mon_Inversion">#REF!</definedName>
    <definedName name="AD_Patrim_Negativo">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#REF!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#REF!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#REF!</definedName>
    <definedName name="Banco_Interbank">#REF!</definedName>
    <definedName name="Banco_Paribas_luxembourg">#REF!</definedName>
    <definedName name="Banco_Real">#REF!</definedName>
    <definedName name="Banco_Santander_Santiago">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#REF!</definedName>
    <definedName name="bcoe">#REF!</definedName>
    <definedName name="be">#REF!</definedName>
    <definedName name="bee">#REF!</definedName>
    <definedName name="Beta">#REF!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#REF!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#REF!</definedName>
    <definedName name="Ç" hidden="1">{"Base_Ppto",#N/A,FALSE,"Hoja Principal";"Gastos_por_Concepto",#N/A,FALSE,"Hoja Principal"}</definedName>
    <definedName name="C_COSTANERA">#REF!</definedName>
    <definedName name="C_EL_GOBERNADOR">#REF!</definedName>
    <definedName name="CACHOEIRA_DOURADA">#REF!</definedName>
    <definedName name="CACHOEIRA_DOURADA_">#REF!</definedName>
    <definedName name="CACHOEIRA_DOURADA_SA">#REF!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#REF!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#REF!</definedName>
    <definedName name="CBLE_66_kV">#REF!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#REF!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#REF!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#REF!</definedName>
    <definedName name="CInv_BT_1s">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#REF!</definedName>
    <definedName name="CM">#REF!</definedName>
    <definedName name="CM_ant">#REF!</definedName>
    <definedName name="CM_Dic">#REF!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#REF!</definedName>
    <definedName name="COELCE">#REF!</definedName>
    <definedName name="COELCE_">#REF!</definedName>
    <definedName name="com">#REF!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#REF!</definedName>
    <definedName name="consolidado">#REF!</definedName>
    <definedName name="CONSTRUCTORA">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#REF!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#REF!</definedName>
    <definedName name="COSTANERA_S.A.">#REF!</definedName>
    <definedName name="COSTANERA_SA">#REF!</definedName>
    <definedName name="COyM_AT_1s">#REF!</definedName>
    <definedName name="COyM_BT_1s">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#REF!</definedName>
    <definedName name="crema" hidden="1">#REF!</definedName>
    <definedName name="CREMA_1" hidden="1">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#REF!</definedName>
    <definedName name="Ctas_Relacionadas">#REF!</definedName>
    <definedName name="Ctas_Relacionadas1">#REF!</definedName>
    <definedName name="ctasctes">#REF!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#REF!</definedName>
    <definedName name="d_1" hidden="1">{#N/A,#N/A,FALSE,"Aging Summary";#N/A,#N/A,FALSE,"Ratio Analysis";#N/A,#N/A,FALSE,"Test 120 Day Accts";#N/A,#N/A,FALSE,"Tickmarks"}</definedName>
    <definedName name="D_Do">#REF!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#REF!</definedName>
    <definedName name="Datos">#REF!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#REF!</definedName>
    <definedName name="DISTRILIMA_SA">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#REF!</definedName>
    <definedName name="E_E_COLOMBIA">#REF!</definedName>
    <definedName name="E_E_DE_COLOMBIA">#REF!</definedName>
    <definedName name="E_ECO">#REF!</definedName>
    <definedName name="E_ECO_S.A.">#REF!</definedName>
    <definedName name="E_ECO_SA">#REF!</definedName>
    <definedName name="E_INTERNACIONAL">#REF!</definedName>
    <definedName name="EASA">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#REF!</definedName>
    <definedName name="EDESUR_SA">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#REF!</definedName>
    <definedName name="EL_CHOCON">#REF!</definedName>
    <definedName name="EL_MELON">#REF!</definedName>
    <definedName name="ELESUR">#REF!</definedName>
    <definedName name="ELESUR_SA">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#REF!</definedName>
    <definedName name="EMPALMES">#REF!</definedName>
    <definedName name="empresa">#REF!</definedName>
    <definedName name="END_CHILE_INT">#REF!</definedName>
    <definedName name="ENDESA">#REF!</definedName>
    <definedName name="ENDESA__MATRIZ">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#REF!</definedName>
    <definedName name="ENDESA_CHILE_INTERNACIONAL">#REF!</definedName>
    <definedName name="ENDESA_COLOMBIA">#REF!</definedName>
    <definedName name="ENDESA_DE_COLOMBIA">#REF!</definedName>
    <definedName name="ENDESA_ECO">#REF!</definedName>
    <definedName name="ENDESA_IND">#REF!</definedName>
    <definedName name="ENDESA_S.A.">#REF!</definedName>
    <definedName name="ENDESA_SA">#REF!</definedName>
    <definedName name="ENERI">#REF!</definedName>
    <definedName name="ENERSIS">#REF!</definedName>
    <definedName name="ENERSIS_ARG">#REF!</definedName>
    <definedName name="ENERSIS_ARGENTINA">#REF!</definedName>
    <definedName name="ENERSIS_INT">#REF!</definedName>
    <definedName name="ENERSIS_INTERNACIONAL">#REF!</definedName>
    <definedName name="ENERSIS_INTERNATIONAL">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#REF!</definedName>
    <definedName name="factor_ant">#REF!</definedName>
    <definedName name="factor_dic">#REF!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#REF!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#REF!</definedName>
    <definedName name="FEE_CDAT1s">#REF!</definedName>
    <definedName name="FEE_CDAT2">#REF!</definedName>
    <definedName name="FEE_CDAT3">#REF!</definedName>
    <definedName name="FEE_CDAT4">#REF!</definedName>
    <definedName name="FEE_CDBT1a">#REF!</definedName>
    <definedName name="FEE_CDBT1s">#REF!</definedName>
    <definedName name="FEE_CDBT2">#REF!</definedName>
    <definedName name="FEE_CDBT3">#REF!</definedName>
    <definedName name="FEE_CDBT4">#REF!</definedName>
    <definedName name="FEE_CF1a">#REF!</definedName>
    <definedName name="FEE_CF1s">#REF!</definedName>
    <definedName name="FEE_CF2">#REF!</definedName>
    <definedName name="FEE_CF3">#REF!</definedName>
    <definedName name="FEE_CF4">#REF!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#REF!</definedName>
    <definedName name="GAS_ATACAMA">#REF!</definedName>
    <definedName name="GAS_ATACAMA_SA">#REF!</definedName>
    <definedName name="GAS00JUN" hidden="1">#REF!</definedName>
    <definedName name="GAS01JUN">#REF!</definedName>
    <definedName name="GASDIC_00" hidden="1">#REF!</definedName>
    <definedName name="GASJUN00">#REF!</definedName>
    <definedName name="GASOCT" hidden="1">#REF!</definedName>
    <definedName name="GASOCT_00">#REF!</definedName>
    <definedName name="GASSEP">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#REF!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#REF!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#REF!</definedName>
    <definedName name="INTERESES_MINORITARIOS">#REF!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#REF!</definedName>
    <definedName name="INV_ENDESA_NORTE_SA">#REF!</definedName>
    <definedName name="INVERSION_EERR">#REF!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#REF!</definedName>
    <definedName name="IPCu_IPCuo">#REF!</definedName>
    <definedName name="IPMN_IPMNo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#REF!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#REF!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#REF!</definedName>
    <definedName name="LAJAS_INV">#REF!</definedName>
    <definedName name="LAJAS_INVERSORA">#REF!</definedName>
    <definedName name="LAJAS_INVERSORA_SA">#REF!</definedName>
    <definedName name="lcb" hidden="1">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#REF!</definedName>
    <definedName name="mes_actual">#REF!</definedName>
    <definedName name="mes_anterior">#REF!</definedName>
    <definedName name="meses">#REF!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#REF!</definedName>
    <definedName name="mn" hidden="1">{#N/A,#N/A,FALSE,"Aging Summary";#N/A,#N/A,FALSE,"Ratio Analysis";#N/A,#N/A,FALSE,"Test 120 Day Accts";#N/A,#N/A,FALSE,"Tickmarks"}</definedName>
    <definedName name="monedas">#REF!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#REF!</definedName>
    <definedName name="o_pas_lp">#REF!</definedName>
    <definedName name="o_var_lp">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#REF!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#REF!</definedName>
    <definedName name="Participa3">#REF!</definedName>
    <definedName name="Participacion">#REF!</definedName>
    <definedName name="Participación_Económica">#REF!</definedName>
    <definedName name="ParticipacionEconomicas">#REF!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#REF!</definedName>
    <definedName name="Reporte">#REF!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#REF!</definedName>
    <definedName name="RIO_MAIPO_SA">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#REF!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#REF!</definedName>
    <definedName name="STGO_2000_LTDA">#REF!</definedName>
    <definedName name="suppress2">#REF!</definedName>
    <definedName name="suuu">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#REF!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#REF!</definedName>
    <definedName name="SYNAPSIS_BRASIL">#REF!</definedName>
    <definedName name="SYNAPSIS_CHILE">#REF!</definedName>
    <definedName name="SYNAPSIS_COLOMBIA">#REF!</definedName>
    <definedName name="SYNAPSIS_PERU">#REF!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#REF!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#REF!</definedName>
    <definedName name="tipo_reporte">#REF!</definedName>
    <definedName name="TOTO" hidden="1">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#REF!</definedName>
    <definedName name="uf_hoy">#REF!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#REF!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4" hidden="1">#REF!</definedName>
    <definedName name="XREF_COLUMN_29" hidden="1">#REF!</definedName>
    <definedName name="XREF_COLUMN_3" hidden="1">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9" i="1" l="1"/>
  <c r="J78" i="1"/>
  <c r="J76" i="1"/>
  <c r="J75" i="1"/>
  <c r="J74" i="1"/>
  <c r="J73" i="1"/>
  <c r="J72" i="1"/>
  <c r="J71" i="1"/>
  <c r="J70" i="1"/>
  <c r="J69" i="1"/>
  <c r="J68" i="1"/>
  <c r="J67" i="1"/>
  <c r="J66" i="1"/>
  <c r="J65" i="1"/>
  <c r="J63" i="1"/>
  <c r="J59" i="1"/>
  <c r="J54" i="1"/>
  <c r="J52" i="1"/>
  <c r="J51" i="1"/>
  <c r="J50" i="1"/>
  <c r="J49" i="1"/>
  <c r="J48" i="1"/>
  <c r="J44" i="1"/>
  <c r="J39" i="1"/>
  <c r="J37" i="1"/>
  <c r="J34" i="1"/>
  <c r="J33" i="1"/>
  <c r="J32" i="1"/>
  <c r="J31" i="1"/>
  <c r="J30" i="1"/>
  <c r="J29" i="1"/>
  <c r="J28" i="1"/>
  <c r="J27" i="1"/>
  <c r="J26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<sst xmlns="http://schemas.openxmlformats.org/spreadsheetml/2006/main" count="575" uniqueCount="99">
  <si>
    <t>Fecha reporte:</t>
  </si>
  <si>
    <t>Primer semestre 2026</t>
  </si>
  <si>
    <t>Reporte OPR (NCG CMF 501) - Primer semestre 2026</t>
  </si>
  <si>
    <t>Correlativo</t>
  </si>
  <si>
    <t>Tipo de Operación</t>
  </si>
  <si>
    <t>Subtipo de Operación</t>
  </si>
  <si>
    <t>Nombre o Razón social Contraparte</t>
  </si>
  <si>
    <t>RUT/Código identificación Contraparte</t>
  </si>
  <si>
    <t xml:space="preserve">Tipo de relación </t>
  </si>
  <si>
    <t>Clasificación</t>
  </si>
  <si>
    <t>Monto total involucrado primer semestre (M$)</t>
  </si>
  <si>
    <t>Reajuste e intereses primer semestre</t>
  </si>
  <si>
    <t>Precio de Operación (M$)</t>
  </si>
  <si>
    <t>Moneda de Operación</t>
  </si>
  <si>
    <t>Número de Operaciones</t>
  </si>
  <si>
    <t>Excepción letra b) inc. 2 art. 147 LSA (Política habitualidad)</t>
  </si>
  <si>
    <t xml:space="preserve">Ingreso por transporte de energía eléctrica </t>
  </si>
  <si>
    <t>CGE Comercializadora SpA</t>
  </si>
  <si>
    <t>77.316.204-2</t>
  </si>
  <si>
    <t>Matriz común</t>
  </si>
  <si>
    <t>Ingreso</t>
  </si>
  <si>
    <t>No aplica</t>
  </si>
  <si>
    <t>Pesos chilenos (CLP)</t>
  </si>
  <si>
    <t>Aprobada por Directorio</t>
  </si>
  <si>
    <t>Servicios sistemas de información</t>
  </si>
  <si>
    <t>Servicios operativos</t>
  </si>
  <si>
    <t>Servicios comerciales</t>
  </si>
  <si>
    <t>Egreso asociado a operaciones financieras que correspondan a gestión centralizada de tesorería (cash pooling)</t>
  </si>
  <si>
    <t>CGE Magallanes S.A.</t>
  </si>
  <si>
    <t>99.548.240-1</t>
  </si>
  <si>
    <t>Filial</t>
  </si>
  <si>
    <t>Gasto</t>
  </si>
  <si>
    <t>Ingreso asociado a operaciones financieras que correspondan a gestión centralizada de tesorería (cash pooling)</t>
  </si>
  <si>
    <t>CGE Servicios S.A.</t>
  </si>
  <si>
    <t>76.412.700-5</t>
  </si>
  <si>
    <t>Servicios administrativos</t>
  </si>
  <si>
    <t>Ingreso por servicio de comunicación</t>
  </si>
  <si>
    <t>Arriendo de inmuebles</t>
  </si>
  <si>
    <t>Excepción letra a) inc. 2 art. 147 LSA (monto no relevante)</t>
  </si>
  <si>
    <t>Arrendamiento de equipos microinformáticos.</t>
  </si>
  <si>
    <t>Cargo único transmisión nacional o transferencias autorizadas por el CEN</t>
  </si>
  <si>
    <t>CGE Transmisión S.A.</t>
  </si>
  <si>
    <t>77.465.741 - K</t>
  </si>
  <si>
    <t xml:space="preserve">Venta de energía </t>
  </si>
  <si>
    <t>Suministro (venta) de transformadores, equipamiento eléctrico, operación y mantenimiento de líneas y redes.</t>
  </si>
  <si>
    <t>Venta de activo</t>
  </si>
  <si>
    <t>Chilquinta Distribución S.A.</t>
  </si>
  <si>
    <t>96.813.520-1</t>
  </si>
  <si>
    <t>Chilquinta Transmisión S.A.</t>
  </si>
  <si>
    <t>77.402.187 - 6</t>
  </si>
  <si>
    <t xml:space="preserve">Egreso por arrendamiento de software en gestión y calidad para medición inteligente subestaciones. </t>
  </si>
  <si>
    <t>Chilquinta Servicios S.A.</t>
  </si>
  <si>
    <t>77.402.186-8</t>
  </si>
  <si>
    <t>Servicios de transmisión zonal o transmisión dedicada.</t>
  </si>
  <si>
    <t>Compañía Eléctrica del Litoral S.A.</t>
  </si>
  <si>
    <t>91.344.000 - 5</t>
  </si>
  <si>
    <t>Equidad Tarifaria Residencial (ETR)</t>
  </si>
  <si>
    <t>Compañía Transmisora del Norte Grande S.A.</t>
  </si>
  <si>
    <t>76.680.107 - 2</t>
  </si>
  <si>
    <t>Eletrans II S.A.</t>
  </si>
  <si>
    <t>76306442 - 5</t>
  </si>
  <si>
    <t>Eletrans III S.A.</t>
  </si>
  <si>
    <t>76.763.747-0</t>
  </si>
  <si>
    <t>Eletrans S.A.</t>
  </si>
  <si>
    <t>76230505 - 4</t>
  </si>
  <si>
    <t>Empresa Eléctrica de Magallanes S.A.</t>
  </si>
  <si>
    <t>88.221.200 - 9</t>
  </si>
  <si>
    <t>Energía de Casablanca S.A.</t>
  </si>
  <si>
    <t>96.766.110-4</t>
  </si>
  <si>
    <t>Energy Sur Ingeniería S.A.</t>
  </si>
  <si>
    <t>78.512.190-2</t>
  </si>
  <si>
    <t>Litoral Transmisión S.A.</t>
  </si>
  <si>
    <t>77.470.446-9</t>
  </si>
  <si>
    <t>Luz Linares S.A.</t>
  </si>
  <si>
    <t>96.884.450-4</t>
  </si>
  <si>
    <t>Ingreso servicios de transmisión zonal o transmisión dedicada.</t>
  </si>
  <si>
    <t>Luz Parral S.A.</t>
  </si>
  <si>
    <t>96.866.680-0</t>
  </si>
  <si>
    <t>Egreso servicios de transmisión zonal o transmisión dedicada.</t>
  </si>
  <si>
    <t>Luz Parral Transmisión S.A.</t>
  </si>
  <si>
    <t>77.470.427-2</t>
  </si>
  <si>
    <t>Suministro (compra) de transformadores, equipamiento eléctrico, operación y mantenimiento de líneas y redes.</t>
  </si>
  <si>
    <t>Tecnored S.A.</t>
  </si>
  <si>
    <t>77.302.440-5</t>
  </si>
  <si>
    <t>State Grid Chile Electricity SpA</t>
  </si>
  <si>
    <t>77.332.779-3</t>
  </si>
  <si>
    <t>Egreso por cumplimiento de obligaciones financieras con matriz</t>
  </si>
  <si>
    <t>State Grid Chile Holding SpA.</t>
  </si>
  <si>
    <t>77.125.502-7</t>
  </si>
  <si>
    <t>Transformadores Tusan S.A.</t>
  </si>
  <si>
    <t>86.386.700-2</t>
  </si>
  <si>
    <t>Transquinta S.A.</t>
  </si>
  <si>
    <t>76.954.578 - 6</t>
  </si>
  <si>
    <t>Arriendo de equipamiento eléctrico para distribución de energía eléctrica</t>
  </si>
  <si>
    <t>State Grid International Leasing Company Limited</t>
  </si>
  <si>
    <t>O-E</t>
  </si>
  <si>
    <t>Yuanes RP China (CNY)</t>
  </si>
  <si>
    <t xml:space="preserve">State Grid Europe Limited </t>
  </si>
  <si>
    <t>Euros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</si>
</sst>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0\ ;\(#,##0\)"/>
  </numFmts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16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 style="thin">
        <color rgb="FF001689"/>
      </left>
      <right style="thin">
        <color rgb="FF001689"/>
      </right>
      <top style="thin">
        <color rgb="FF001689"/>
      </top>
      <bottom/>
      <diagonal/>
    </border>
    <border>
      <left style="thin">
        <color rgb="FF001689"/>
      </left>
      <right style="thin">
        <color rgb="FF001689"/>
      </right>
      <top/>
      <bottom style="thin">
        <color rgb="FF001689"/>
      </bottom>
      <diagonal/>
    </border>
    <border>
      <left style="thin">
        <color rgb="FF001689"/>
      </left>
      <right style="thin">
        <color rgb="FF001689"/>
      </right>
      <top/>
      <bottom style="thin">
        <color indexed="64"/>
      </bottom>
      <diagonal/>
    </border>
    <border>
      <left style="thin">
        <color rgb="FF001689"/>
      </left>
      <right style="thin">
        <color rgb="FF00168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164" fontId="2" fillId="2" borderId="2" xfId="2" applyFont="1" applyFill="1" applyBorder="1" applyAlignment="1">
      <alignment horizontal="center" vertical="center" wrapText="1"/>
    </xf>
    <xf numFmtId="164" fontId="2" fillId="2" borderId="4" xfId="2" applyFont="1" applyFill="1" applyBorder="1" applyAlignment="1">
      <alignment horizontal="center" vertical="center" wrapText="1"/>
    </xf>
    <xf numFmtId="164" fontId="2" fillId="2" borderId="5" xfId="2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3" borderId="0" xfId="0" applyFont="1" applyFill="1"/>
    <xf numFmtId="3" fontId="0" fillId="0" borderId="6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</cellXfs>
  <cellStyles count="3">
    <cellStyle name="Comma [0] 4" xfId="2" xr:uid="{E591DC5E-939E-460A-94E9-7F3325D08891}"/>
    <cellStyle name="Normal" xfId="0" builtinId="0"/>
    <cellStyle name="Normal 2" xfId="1" xr:uid="{4750D185-2A13-49E4-9C1B-966D51992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daserranof\AppData\Local\Microsoft\Olk\Attachments\ooa-9d588856-3143-4f17-a494-071c2363aa00\02fa560a590ddaa28023ba6355e29e09c4a7e92fb380d9b2f5cde75026d864f7\1334daaa3e1e783ee907893d4a3093faf3f23f2b5405f00db0ff5379183.xlsx" TargetMode="External"/><Relationship Id="rId2" Type="http://schemas.microsoft.com/office/2019/04/relationships/externalLinkLongPath" Target="file:///C:\Users\daserranof\AppData\Local\Microsoft\Olk\Attachments\ooa-9d588856-3143-4f17-a494-071c2363aa00\02fa560a590ddaa28023ba6355e29e09c4a7e92fb380d9b2f5cde75026d864f7\1334daaa3e1e783ee907893d4a3093faf3f23f2b5405f00db0ff5379183.xlsx?6F994651" TargetMode="External"/><Relationship Id="rId1" Type="http://schemas.openxmlformats.org/officeDocument/2006/relationships/externalLinkPath" Target="file:///\\6F994651\1334daaa3e1e783ee907893d4a3093faf3f23f2b5405f00db0ff537918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porte OPR (M$)"/>
      <sheetName val="Resumen arriendo NIIF 16"/>
      <sheetName val="Gastos"/>
      <sheetName val="Ventas SD"/>
      <sheetName val="Venta de energía"/>
      <sheetName val="Tesorería centralizad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02BC-3E9B-42D7-82AC-F5EF1E67A47D}">
  <sheetPr>
    <tabColor theme="1"/>
  </sheetPr>
  <dimension ref="A1:L79"/>
  <sheetViews>
    <sheetView showGridLines="0" tabSelected="1" zoomScale="70" zoomScaleNormal="70" workbookViewId="0"/>
  </sheetViews>
  <sheetFormatPr baseColWidth="10" defaultColWidth="9.1796875" defaultRowHeight="14.5" x14ac:dyDescent="0.35"/>
  <cols>
    <col min="1" max="1" width="26.54296875" customWidth="1"/>
    <col min="2" max="2" width="35.453125" customWidth="1"/>
    <col min="3" max="3" width="52.54296875" customWidth="1"/>
    <col min="4" max="7" width="26.54296875" customWidth="1"/>
    <col min="8" max="8" width="27.453125" customWidth="1"/>
    <col min="9" max="9" width="39.54296875" customWidth="1"/>
    <col min="10" max="10" width="29.54296875" bestFit="1" customWidth="1"/>
    <col min="11" max="11" width="26.54296875" customWidth="1"/>
    <col min="12" max="12" width="33.54296875" customWidth="1"/>
  </cols>
  <sheetData>
    <row r="1" spans="1:12" ht="15" thickBot="1" x14ac:dyDescent="0.4">
      <c r="C1" s="1"/>
    </row>
    <row r="2" spans="1:12" ht="15" thickBot="1" x14ac:dyDescent="0.4">
      <c r="A2" s="3" t="s">
        <v>0</v>
      </c>
      <c r="B2" s="4" t="s">
        <v>1</v>
      </c>
    </row>
    <row r="3" spans="1:12" ht="15" customHeight="1" thickBot="1" x14ac:dyDescent="0.4">
      <c r="A3" s="3"/>
      <c r="B3" s="4"/>
    </row>
    <row r="5" spans="1:12" x14ac:dyDescent="0.35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.65" customHeight="1" x14ac:dyDescent="0.3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8" t="s">
        <v>9</v>
      </c>
      <c r="H6" s="8" t="s">
        <v>10</v>
      </c>
      <c r="I6" s="7" t="s">
        <v>11</v>
      </c>
      <c r="J6" s="7" t="s">
        <v>12</v>
      </c>
      <c r="K6" s="7" t="s">
        <v>13</v>
      </c>
      <c r="L6" s="7" t="s">
        <v>14</v>
      </c>
    </row>
    <row r="7" spans="1:12" ht="38.5" customHeight="1" x14ac:dyDescent="0.35">
      <c r="A7" s="7"/>
      <c r="B7" s="7"/>
      <c r="C7" s="7"/>
      <c r="D7" s="7"/>
      <c r="E7" s="7"/>
      <c r="F7" s="7"/>
      <c r="G7" s="9"/>
      <c r="H7" s="9"/>
      <c r="I7" s="7"/>
      <c r="J7" s="7"/>
      <c r="K7" s="7"/>
      <c r="L7" s="7"/>
    </row>
    <row r="8" spans="1:12" ht="75.650000000000006" customHeight="1" x14ac:dyDescent="0.35">
      <c r="A8" s="10">
        <v>1</v>
      </c>
      <c r="B8" s="10" t="s">
        <v>15</v>
      </c>
      <c r="C8" s="10" t="s">
        <v>16</v>
      </c>
      <c r="D8" s="10" t="s">
        <v>17</v>
      </c>
      <c r="E8" s="11" t="s">
        <v>18</v>
      </c>
      <c r="F8" s="11" t="s">
        <v>19</v>
      </c>
      <c r="G8" s="11" t="s">
        <v>20</v>
      </c>
      <c r="H8" s="11">
        <v>480087</v>
      </c>
      <c r="I8" s="11" t="s">
        <v>21</v>
      </c>
      <c r="J8" s="11">
        <f>+H8/L8</f>
        <v>80014.5</v>
      </c>
      <c r="K8" s="11" t="s">
        <v>22</v>
      </c>
      <c r="L8" s="11">
        <v>6</v>
      </c>
    </row>
    <row r="9" spans="1:12" ht="48" customHeight="1" x14ac:dyDescent="0.35">
      <c r="A9" s="10">
        <v>2</v>
      </c>
      <c r="B9" s="10" t="s">
        <v>23</v>
      </c>
      <c r="C9" s="10" t="s">
        <v>24</v>
      </c>
      <c r="D9" s="10" t="s">
        <v>17</v>
      </c>
      <c r="E9" s="11" t="s">
        <v>18</v>
      </c>
      <c r="F9" s="11" t="s">
        <v>19</v>
      </c>
      <c r="G9" s="11" t="s">
        <v>20</v>
      </c>
      <c r="H9" s="11">
        <v>197069</v>
      </c>
      <c r="I9" s="11" t="s">
        <v>21</v>
      </c>
      <c r="J9" s="11">
        <f>+H9/L9</f>
        <v>32844.833333333336</v>
      </c>
      <c r="K9" s="11" t="s">
        <v>22</v>
      </c>
      <c r="L9" s="11">
        <v>6</v>
      </c>
    </row>
    <row r="10" spans="1:12" ht="48" customHeight="1" x14ac:dyDescent="0.35">
      <c r="A10" s="10">
        <v>3</v>
      </c>
      <c r="B10" s="10" t="s">
        <v>23</v>
      </c>
      <c r="C10" s="10" t="s">
        <v>25</v>
      </c>
      <c r="D10" s="10" t="s">
        <v>17</v>
      </c>
      <c r="E10" s="11" t="s">
        <v>18</v>
      </c>
      <c r="F10" s="11" t="s">
        <v>19</v>
      </c>
      <c r="G10" s="11" t="s">
        <v>20</v>
      </c>
      <c r="H10" s="11">
        <v>44417</v>
      </c>
      <c r="I10" s="11" t="s">
        <v>21</v>
      </c>
      <c r="J10" s="11">
        <f>+H10/L10</f>
        <v>7402.833333333333</v>
      </c>
      <c r="K10" s="11" t="s">
        <v>22</v>
      </c>
      <c r="L10" s="11">
        <v>6</v>
      </c>
    </row>
    <row r="11" spans="1:12" ht="48" customHeight="1" x14ac:dyDescent="0.35">
      <c r="A11" s="10">
        <v>4</v>
      </c>
      <c r="B11" s="10" t="s">
        <v>23</v>
      </c>
      <c r="C11" s="10" t="s">
        <v>26</v>
      </c>
      <c r="D11" s="10" t="s">
        <v>17</v>
      </c>
      <c r="E11" s="11" t="s">
        <v>18</v>
      </c>
      <c r="F11" s="11" t="s">
        <v>19</v>
      </c>
      <c r="G11" s="11" t="s">
        <v>20</v>
      </c>
      <c r="H11" s="11">
        <v>57621</v>
      </c>
      <c r="I11" s="11" t="s">
        <v>21</v>
      </c>
      <c r="J11" s="11">
        <f>+H11/L11</f>
        <v>9603.5</v>
      </c>
      <c r="K11" s="11" t="s">
        <v>22</v>
      </c>
      <c r="L11" s="11">
        <v>6</v>
      </c>
    </row>
    <row r="12" spans="1:12" s="2" customFormat="1" ht="53.5" customHeight="1" x14ac:dyDescent="0.35">
      <c r="A12" s="10">
        <v>5</v>
      </c>
      <c r="B12" s="10" t="s">
        <v>23</v>
      </c>
      <c r="C12" s="10" t="s">
        <v>27</v>
      </c>
      <c r="D12" s="12" t="s">
        <v>28</v>
      </c>
      <c r="E12" s="11" t="s">
        <v>29</v>
      </c>
      <c r="F12" s="11" t="s">
        <v>30</v>
      </c>
      <c r="G12" s="11" t="s">
        <v>31</v>
      </c>
      <c r="H12" s="11">
        <v>2016503</v>
      </c>
      <c r="I12" s="11">
        <v>9828</v>
      </c>
      <c r="J12" s="11">
        <f>+H12+I12</f>
        <v>2026331</v>
      </c>
      <c r="K12" s="11" t="s">
        <v>22</v>
      </c>
      <c r="L12" s="11">
        <v>6</v>
      </c>
    </row>
    <row r="13" spans="1:12" s="13" customFormat="1" ht="53.5" customHeight="1" x14ac:dyDescent="0.35">
      <c r="A13" s="10">
        <v>6</v>
      </c>
      <c r="B13" s="10" t="s">
        <v>23</v>
      </c>
      <c r="C13" s="10" t="s">
        <v>32</v>
      </c>
      <c r="D13" s="12" t="s">
        <v>28</v>
      </c>
      <c r="E13" s="11" t="s">
        <v>29</v>
      </c>
      <c r="F13" s="11" t="s">
        <v>30</v>
      </c>
      <c r="G13" s="11" t="s">
        <v>20</v>
      </c>
      <c r="H13" s="11">
        <v>3110442</v>
      </c>
      <c r="I13" s="11">
        <v>8182</v>
      </c>
      <c r="J13" s="11">
        <f>+H13+I13</f>
        <v>3118624</v>
      </c>
      <c r="K13" s="11" t="s">
        <v>22</v>
      </c>
      <c r="L13" s="11">
        <v>6</v>
      </c>
    </row>
    <row r="14" spans="1:12" s="2" customFormat="1" ht="47.15" customHeight="1" x14ac:dyDescent="0.35">
      <c r="A14" s="10">
        <v>7</v>
      </c>
      <c r="B14" s="10" t="s">
        <v>23</v>
      </c>
      <c r="C14" s="10" t="s">
        <v>27</v>
      </c>
      <c r="D14" s="10" t="s">
        <v>33</v>
      </c>
      <c r="E14" s="11" t="s">
        <v>34</v>
      </c>
      <c r="F14" s="11" t="s">
        <v>19</v>
      </c>
      <c r="G14" s="11" t="s">
        <v>31</v>
      </c>
      <c r="H14" s="11">
        <v>26170766</v>
      </c>
      <c r="I14" s="11">
        <v>92527</v>
      </c>
      <c r="J14" s="11">
        <f>+H14+I14</f>
        <v>26263293</v>
      </c>
      <c r="K14" s="11" t="s">
        <v>22</v>
      </c>
      <c r="L14" s="11">
        <v>6</v>
      </c>
    </row>
    <row r="15" spans="1:12" s="2" customFormat="1" ht="47.15" customHeight="1" x14ac:dyDescent="0.35">
      <c r="A15" s="10">
        <v>8</v>
      </c>
      <c r="B15" s="10" t="s">
        <v>23</v>
      </c>
      <c r="C15" s="10" t="s">
        <v>32</v>
      </c>
      <c r="D15" s="10" t="s">
        <v>33</v>
      </c>
      <c r="E15" s="11" t="s">
        <v>34</v>
      </c>
      <c r="F15" s="11" t="s">
        <v>19</v>
      </c>
      <c r="G15" s="11" t="s">
        <v>20</v>
      </c>
      <c r="H15" s="11">
        <v>21657050</v>
      </c>
      <c r="I15" s="11">
        <v>0</v>
      </c>
      <c r="J15" s="11">
        <f>+H15+I15</f>
        <v>21657050</v>
      </c>
      <c r="K15" s="11" t="s">
        <v>22</v>
      </c>
      <c r="L15" s="11">
        <v>6</v>
      </c>
    </row>
    <row r="16" spans="1:12" s="2" customFormat="1" ht="48.65" customHeight="1" x14ac:dyDescent="0.35">
      <c r="A16" s="10">
        <v>9</v>
      </c>
      <c r="B16" s="10" t="s">
        <v>23</v>
      </c>
      <c r="C16" s="10" t="s">
        <v>25</v>
      </c>
      <c r="D16" s="10" t="s">
        <v>33</v>
      </c>
      <c r="E16" s="11" t="s">
        <v>34</v>
      </c>
      <c r="F16" s="11" t="s">
        <v>19</v>
      </c>
      <c r="G16" s="11" t="s">
        <v>20</v>
      </c>
      <c r="H16" s="11">
        <v>22226</v>
      </c>
      <c r="I16" s="11" t="s">
        <v>21</v>
      </c>
      <c r="J16" s="11">
        <f t="shared" ref="J16:J24" si="0">+H16/L16</f>
        <v>3704.3333333333335</v>
      </c>
      <c r="K16" s="11" t="s">
        <v>22</v>
      </c>
      <c r="L16" s="11">
        <v>6</v>
      </c>
    </row>
    <row r="17" spans="1:12" s="2" customFormat="1" ht="48.65" customHeight="1" x14ac:dyDescent="0.35">
      <c r="A17" s="10">
        <v>10</v>
      </c>
      <c r="B17" s="10" t="s">
        <v>23</v>
      </c>
      <c r="C17" s="10" t="s">
        <v>35</v>
      </c>
      <c r="D17" s="10" t="s">
        <v>33</v>
      </c>
      <c r="E17" s="11" t="s">
        <v>34</v>
      </c>
      <c r="F17" s="11" t="s">
        <v>19</v>
      </c>
      <c r="G17" s="11" t="s">
        <v>20</v>
      </c>
      <c r="H17" s="11">
        <v>57331</v>
      </c>
      <c r="I17" s="11" t="s">
        <v>21</v>
      </c>
      <c r="J17" s="11">
        <f t="shared" si="0"/>
        <v>9555.1666666666661</v>
      </c>
      <c r="K17" s="11" t="s">
        <v>22</v>
      </c>
      <c r="L17" s="11">
        <v>6</v>
      </c>
    </row>
    <row r="18" spans="1:12" s="2" customFormat="1" ht="48.65" customHeight="1" x14ac:dyDescent="0.35">
      <c r="A18" s="10">
        <v>11</v>
      </c>
      <c r="B18" s="10" t="s">
        <v>23</v>
      </c>
      <c r="C18" s="10" t="s">
        <v>36</v>
      </c>
      <c r="D18" s="10" t="s">
        <v>33</v>
      </c>
      <c r="E18" s="11" t="s">
        <v>34</v>
      </c>
      <c r="F18" s="11" t="s">
        <v>19</v>
      </c>
      <c r="G18" s="11" t="s">
        <v>20</v>
      </c>
      <c r="H18" s="11">
        <v>26088</v>
      </c>
      <c r="I18" s="11" t="s">
        <v>21</v>
      </c>
      <c r="J18" s="11">
        <f t="shared" si="0"/>
        <v>4348</v>
      </c>
      <c r="K18" s="11" t="s">
        <v>22</v>
      </c>
      <c r="L18" s="11">
        <v>6</v>
      </c>
    </row>
    <row r="19" spans="1:12" s="2" customFormat="1" ht="48.65" customHeight="1" x14ac:dyDescent="0.35">
      <c r="A19" s="10">
        <v>12</v>
      </c>
      <c r="B19" s="10" t="s">
        <v>23</v>
      </c>
      <c r="C19" s="10" t="s">
        <v>24</v>
      </c>
      <c r="D19" s="10" t="s">
        <v>33</v>
      </c>
      <c r="E19" s="11" t="s">
        <v>34</v>
      </c>
      <c r="F19" s="11" t="s">
        <v>19</v>
      </c>
      <c r="G19" s="11" t="s">
        <v>20</v>
      </c>
      <c r="H19" s="11">
        <v>1562358</v>
      </c>
      <c r="I19" s="11" t="s">
        <v>21</v>
      </c>
      <c r="J19" s="11">
        <f t="shared" si="0"/>
        <v>260393</v>
      </c>
      <c r="K19" s="11" t="s">
        <v>22</v>
      </c>
      <c r="L19" s="11">
        <v>6</v>
      </c>
    </row>
    <row r="20" spans="1:12" ht="48.65" customHeight="1" x14ac:dyDescent="0.35">
      <c r="A20" s="10">
        <v>13</v>
      </c>
      <c r="B20" s="10" t="s">
        <v>23</v>
      </c>
      <c r="C20" s="10" t="s">
        <v>37</v>
      </c>
      <c r="D20" s="10" t="s">
        <v>33</v>
      </c>
      <c r="E20" s="11" t="s">
        <v>34</v>
      </c>
      <c r="F20" s="11" t="s">
        <v>19</v>
      </c>
      <c r="G20" s="11" t="s">
        <v>20</v>
      </c>
      <c r="H20" s="11">
        <v>23644</v>
      </c>
      <c r="I20" s="11" t="s">
        <v>21</v>
      </c>
      <c r="J20" s="11">
        <f t="shared" si="0"/>
        <v>3940.6666666666665</v>
      </c>
      <c r="K20" s="11" t="s">
        <v>22</v>
      </c>
      <c r="L20" s="11">
        <v>6</v>
      </c>
    </row>
    <row r="21" spans="1:12" ht="47.15" customHeight="1" x14ac:dyDescent="0.35">
      <c r="A21" s="10">
        <v>14</v>
      </c>
      <c r="B21" s="10" t="s">
        <v>23</v>
      </c>
      <c r="C21" s="10" t="s">
        <v>26</v>
      </c>
      <c r="D21" s="10" t="s">
        <v>33</v>
      </c>
      <c r="E21" s="10" t="s">
        <v>34</v>
      </c>
      <c r="F21" s="10" t="s">
        <v>19</v>
      </c>
      <c r="G21" s="11" t="s">
        <v>31</v>
      </c>
      <c r="H21" s="11">
        <v>658685</v>
      </c>
      <c r="I21" s="11" t="s">
        <v>21</v>
      </c>
      <c r="J21" s="11">
        <f t="shared" si="0"/>
        <v>109780.83333333333</v>
      </c>
      <c r="K21" s="10" t="s">
        <v>22</v>
      </c>
      <c r="L21" s="10">
        <v>6</v>
      </c>
    </row>
    <row r="22" spans="1:12" ht="47.15" customHeight="1" x14ac:dyDescent="0.35">
      <c r="A22" s="10">
        <v>15</v>
      </c>
      <c r="B22" s="10" t="s">
        <v>23</v>
      </c>
      <c r="C22" s="10" t="s">
        <v>35</v>
      </c>
      <c r="D22" s="10" t="s">
        <v>33</v>
      </c>
      <c r="E22" s="10" t="s">
        <v>34</v>
      </c>
      <c r="F22" s="10" t="s">
        <v>19</v>
      </c>
      <c r="G22" s="11" t="s">
        <v>31</v>
      </c>
      <c r="H22" s="11">
        <v>9324788</v>
      </c>
      <c r="I22" s="11" t="s">
        <v>21</v>
      </c>
      <c r="J22" s="11">
        <f t="shared" si="0"/>
        <v>1554131.3333333333</v>
      </c>
      <c r="K22" s="10" t="s">
        <v>22</v>
      </c>
      <c r="L22" s="10">
        <v>6</v>
      </c>
    </row>
    <row r="23" spans="1:12" ht="47.15" customHeight="1" x14ac:dyDescent="0.35">
      <c r="A23" s="10">
        <v>16</v>
      </c>
      <c r="B23" s="10" t="s">
        <v>23</v>
      </c>
      <c r="C23" s="10" t="s">
        <v>25</v>
      </c>
      <c r="D23" s="10" t="s">
        <v>33</v>
      </c>
      <c r="E23" s="10" t="s">
        <v>34</v>
      </c>
      <c r="F23" s="10" t="s">
        <v>19</v>
      </c>
      <c r="G23" s="11" t="s">
        <v>31</v>
      </c>
      <c r="H23" s="11">
        <v>5558008</v>
      </c>
      <c r="I23" s="11" t="s">
        <v>21</v>
      </c>
      <c r="J23" s="11">
        <f t="shared" si="0"/>
        <v>926334.66666666663</v>
      </c>
      <c r="K23" s="10" t="s">
        <v>22</v>
      </c>
      <c r="L23" s="10">
        <v>6</v>
      </c>
    </row>
    <row r="24" spans="1:12" ht="47.15" customHeight="1" x14ac:dyDescent="0.35">
      <c r="A24" s="10">
        <v>17</v>
      </c>
      <c r="B24" s="10" t="s">
        <v>38</v>
      </c>
      <c r="C24" s="10" t="s">
        <v>39</v>
      </c>
      <c r="D24" s="10" t="s">
        <v>33</v>
      </c>
      <c r="E24" s="10" t="s">
        <v>34</v>
      </c>
      <c r="F24" s="10" t="s">
        <v>19</v>
      </c>
      <c r="G24" s="11" t="s">
        <v>20</v>
      </c>
      <c r="H24" s="11">
        <v>9986</v>
      </c>
      <c r="I24" s="11" t="s">
        <v>21</v>
      </c>
      <c r="J24" s="11">
        <f t="shared" si="0"/>
        <v>1664.3333333333333</v>
      </c>
      <c r="K24" s="10" t="s">
        <v>22</v>
      </c>
      <c r="L24" s="10">
        <v>6</v>
      </c>
    </row>
    <row r="25" spans="1:12" ht="48.65" customHeight="1" x14ac:dyDescent="0.35">
      <c r="A25" s="10">
        <v>18</v>
      </c>
      <c r="B25" s="10" t="s">
        <v>15</v>
      </c>
      <c r="C25" s="10" t="s">
        <v>40</v>
      </c>
      <c r="D25" s="12" t="s">
        <v>41</v>
      </c>
      <c r="E25" s="11" t="s">
        <v>42</v>
      </c>
      <c r="F25" s="11" t="s">
        <v>19</v>
      </c>
      <c r="G25" s="11" t="s">
        <v>31</v>
      </c>
      <c r="H25" s="11">
        <v>33325497</v>
      </c>
      <c r="I25" s="11" t="s">
        <v>21</v>
      </c>
      <c r="J25" s="11">
        <v>33325497</v>
      </c>
      <c r="K25" s="11" t="s">
        <v>22</v>
      </c>
      <c r="L25" s="11">
        <v>1</v>
      </c>
    </row>
    <row r="26" spans="1:12" ht="52.4" customHeight="1" x14ac:dyDescent="0.35">
      <c r="A26" s="10">
        <v>19</v>
      </c>
      <c r="B26" s="10" t="s">
        <v>23</v>
      </c>
      <c r="C26" s="10" t="s">
        <v>37</v>
      </c>
      <c r="D26" s="10" t="s">
        <v>41</v>
      </c>
      <c r="E26" s="11" t="s">
        <v>42</v>
      </c>
      <c r="F26" s="11" t="s">
        <v>19</v>
      </c>
      <c r="G26" s="11" t="s">
        <v>31</v>
      </c>
      <c r="H26" s="11">
        <v>398516</v>
      </c>
      <c r="I26" s="11" t="s">
        <v>21</v>
      </c>
      <c r="J26" s="11">
        <f t="shared" ref="J26:J31" si="1">+H26/L26</f>
        <v>66419.333333333328</v>
      </c>
      <c r="K26" s="11" t="s">
        <v>22</v>
      </c>
      <c r="L26" s="11">
        <v>6</v>
      </c>
    </row>
    <row r="27" spans="1:12" ht="52.4" customHeight="1" x14ac:dyDescent="0.35">
      <c r="A27" s="10">
        <v>20</v>
      </c>
      <c r="B27" s="10" t="s">
        <v>15</v>
      </c>
      <c r="C27" s="10" t="s">
        <v>43</v>
      </c>
      <c r="D27" s="10" t="s">
        <v>41</v>
      </c>
      <c r="E27" s="11" t="s">
        <v>42</v>
      </c>
      <c r="F27" s="11" t="s">
        <v>19</v>
      </c>
      <c r="G27" s="11" t="s">
        <v>20</v>
      </c>
      <c r="H27" s="11">
        <v>810910</v>
      </c>
      <c r="I27" s="11" t="s">
        <v>21</v>
      </c>
      <c r="J27" s="11">
        <f t="shared" si="1"/>
        <v>135151.66666666666</v>
      </c>
      <c r="K27" s="11" t="s">
        <v>22</v>
      </c>
      <c r="L27" s="11">
        <v>6</v>
      </c>
    </row>
    <row r="28" spans="1:12" s="2" customFormat="1" ht="48.65" customHeight="1" x14ac:dyDescent="0.35">
      <c r="A28" s="10">
        <v>21</v>
      </c>
      <c r="B28" s="10" t="s">
        <v>23</v>
      </c>
      <c r="C28" s="10" t="s">
        <v>24</v>
      </c>
      <c r="D28" s="10" t="s">
        <v>41</v>
      </c>
      <c r="E28" s="11" t="s">
        <v>42</v>
      </c>
      <c r="F28" s="11" t="s">
        <v>19</v>
      </c>
      <c r="G28" s="11" t="s">
        <v>20</v>
      </c>
      <c r="H28" s="11">
        <v>3472768</v>
      </c>
      <c r="I28" s="11" t="s">
        <v>21</v>
      </c>
      <c r="J28" s="11">
        <f t="shared" si="1"/>
        <v>578794.66666666663</v>
      </c>
      <c r="K28" s="11" t="s">
        <v>22</v>
      </c>
      <c r="L28" s="11">
        <v>6</v>
      </c>
    </row>
    <row r="29" spans="1:12" ht="49.4" customHeight="1" x14ac:dyDescent="0.35">
      <c r="A29" s="10">
        <v>22</v>
      </c>
      <c r="B29" s="10" t="s">
        <v>23</v>
      </c>
      <c r="C29" s="10" t="s">
        <v>25</v>
      </c>
      <c r="D29" s="10" t="s">
        <v>41</v>
      </c>
      <c r="E29" s="11" t="s">
        <v>42</v>
      </c>
      <c r="F29" s="11" t="s">
        <v>19</v>
      </c>
      <c r="G29" s="11" t="s">
        <v>20</v>
      </c>
      <c r="H29" s="10">
        <v>698255</v>
      </c>
      <c r="I29" s="11" t="s">
        <v>21</v>
      </c>
      <c r="J29" s="11">
        <f t="shared" si="1"/>
        <v>116375.83333333333</v>
      </c>
      <c r="K29" s="11" t="s">
        <v>22</v>
      </c>
      <c r="L29" s="11">
        <v>6</v>
      </c>
    </row>
    <row r="30" spans="1:12" ht="49.4" customHeight="1" x14ac:dyDescent="0.35">
      <c r="A30" s="10">
        <v>23</v>
      </c>
      <c r="B30" s="10" t="s">
        <v>23</v>
      </c>
      <c r="C30" s="10" t="s">
        <v>35</v>
      </c>
      <c r="D30" s="10" t="s">
        <v>41</v>
      </c>
      <c r="E30" s="11" t="s">
        <v>42</v>
      </c>
      <c r="F30" s="11" t="s">
        <v>19</v>
      </c>
      <c r="G30" s="11" t="s">
        <v>20</v>
      </c>
      <c r="H30" s="10">
        <v>17586</v>
      </c>
      <c r="I30" s="11" t="s">
        <v>21</v>
      </c>
      <c r="J30" s="11">
        <f t="shared" si="1"/>
        <v>2931</v>
      </c>
      <c r="K30" s="11" t="s">
        <v>22</v>
      </c>
      <c r="L30" s="11">
        <v>6</v>
      </c>
    </row>
    <row r="31" spans="1:12" ht="49.4" customHeight="1" x14ac:dyDescent="0.35">
      <c r="A31" s="10">
        <v>24</v>
      </c>
      <c r="B31" s="10" t="s">
        <v>23</v>
      </c>
      <c r="C31" s="10" t="s">
        <v>26</v>
      </c>
      <c r="D31" s="10" t="s">
        <v>41</v>
      </c>
      <c r="E31" s="11" t="s">
        <v>42</v>
      </c>
      <c r="F31" s="11" t="s">
        <v>19</v>
      </c>
      <c r="G31" s="11" t="s">
        <v>20</v>
      </c>
      <c r="H31" s="10">
        <v>86952</v>
      </c>
      <c r="I31" s="11" t="s">
        <v>21</v>
      </c>
      <c r="J31" s="11">
        <f t="shared" si="1"/>
        <v>14492</v>
      </c>
      <c r="K31" s="11" t="s">
        <v>22</v>
      </c>
      <c r="L31" s="11">
        <v>6</v>
      </c>
    </row>
    <row r="32" spans="1:12" s="2" customFormat="1" ht="47.15" customHeight="1" x14ac:dyDescent="0.35">
      <c r="A32" s="10">
        <v>25</v>
      </c>
      <c r="B32" s="10" t="s">
        <v>23</v>
      </c>
      <c r="C32" s="10" t="s">
        <v>32</v>
      </c>
      <c r="D32" s="10" t="s">
        <v>41</v>
      </c>
      <c r="E32" s="11" t="s">
        <v>42</v>
      </c>
      <c r="F32" s="11" t="s">
        <v>19</v>
      </c>
      <c r="G32" s="11" t="s">
        <v>20</v>
      </c>
      <c r="H32" s="11">
        <v>227029066</v>
      </c>
      <c r="I32" s="11">
        <v>21</v>
      </c>
      <c r="J32" s="11">
        <f>+H32+I32</f>
        <v>227029087</v>
      </c>
      <c r="K32" s="11" t="s">
        <v>22</v>
      </c>
      <c r="L32" s="11">
        <v>6</v>
      </c>
    </row>
    <row r="33" spans="1:12" s="2" customFormat="1" ht="47.15" customHeight="1" x14ac:dyDescent="0.35">
      <c r="A33" s="10">
        <v>26</v>
      </c>
      <c r="B33" s="10" t="s">
        <v>23</v>
      </c>
      <c r="C33" s="10" t="s">
        <v>27</v>
      </c>
      <c r="D33" s="10" t="s">
        <v>41</v>
      </c>
      <c r="E33" s="11" t="s">
        <v>42</v>
      </c>
      <c r="F33" s="11" t="s">
        <v>19</v>
      </c>
      <c r="G33" s="11" t="s">
        <v>31</v>
      </c>
      <c r="H33" s="11">
        <v>205567184</v>
      </c>
      <c r="I33" s="11">
        <v>557153</v>
      </c>
      <c r="J33" s="11">
        <f>+H33+I33</f>
        <v>206124337</v>
      </c>
      <c r="K33" s="11" t="s">
        <v>22</v>
      </c>
      <c r="L33" s="11">
        <v>6</v>
      </c>
    </row>
    <row r="34" spans="1:12" ht="49.4" customHeight="1" x14ac:dyDescent="0.35">
      <c r="A34" s="10">
        <v>27</v>
      </c>
      <c r="B34" s="10" t="s">
        <v>23</v>
      </c>
      <c r="C34" s="10" t="s">
        <v>25</v>
      </c>
      <c r="D34" s="10" t="s">
        <v>41</v>
      </c>
      <c r="E34" s="11" t="s">
        <v>42</v>
      </c>
      <c r="F34" s="11" t="s">
        <v>19</v>
      </c>
      <c r="G34" s="11" t="s">
        <v>31</v>
      </c>
      <c r="H34" s="10">
        <v>69858</v>
      </c>
      <c r="I34" s="11" t="s">
        <v>21</v>
      </c>
      <c r="J34" s="11">
        <f>+H34/L34</f>
        <v>11643</v>
      </c>
      <c r="K34" s="11" t="s">
        <v>22</v>
      </c>
      <c r="L34" s="11">
        <v>6</v>
      </c>
    </row>
    <row r="35" spans="1:12" ht="49.4" customHeight="1" x14ac:dyDescent="0.35">
      <c r="A35" s="10">
        <v>28</v>
      </c>
      <c r="B35" s="10" t="s">
        <v>15</v>
      </c>
      <c r="C35" s="10" t="s">
        <v>44</v>
      </c>
      <c r="D35" s="10" t="s">
        <v>41</v>
      </c>
      <c r="E35" s="11" t="s">
        <v>42</v>
      </c>
      <c r="F35" s="11" t="s">
        <v>19</v>
      </c>
      <c r="G35" s="11" t="s">
        <v>20</v>
      </c>
      <c r="H35" s="10">
        <v>3279</v>
      </c>
      <c r="I35" s="11" t="s">
        <v>21</v>
      </c>
      <c r="J35" s="10">
        <v>3279</v>
      </c>
      <c r="K35" s="11" t="s">
        <v>22</v>
      </c>
      <c r="L35" s="11">
        <v>1</v>
      </c>
    </row>
    <row r="36" spans="1:12" ht="49.4" customHeight="1" x14ac:dyDescent="0.35">
      <c r="A36" s="10">
        <v>29</v>
      </c>
      <c r="B36" s="10" t="s">
        <v>23</v>
      </c>
      <c r="C36" s="10" t="s">
        <v>45</v>
      </c>
      <c r="D36" s="10" t="s">
        <v>41</v>
      </c>
      <c r="E36" s="11" t="s">
        <v>42</v>
      </c>
      <c r="F36" s="11" t="s">
        <v>19</v>
      </c>
      <c r="G36" s="11" t="s">
        <v>20</v>
      </c>
      <c r="H36" s="10">
        <v>12405</v>
      </c>
      <c r="I36" s="11" t="s">
        <v>21</v>
      </c>
      <c r="J36" s="10">
        <v>12405</v>
      </c>
      <c r="K36" s="11" t="s">
        <v>22</v>
      </c>
      <c r="L36" s="11">
        <v>1</v>
      </c>
    </row>
    <row r="37" spans="1:12" ht="49.4" customHeight="1" x14ac:dyDescent="0.35">
      <c r="A37" s="10">
        <v>30</v>
      </c>
      <c r="B37" s="10" t="s">
        <v>15</v>
      </c>
      <c r="C37" s="10" t="s">
        <v>43</v>
      </c>
      <c r="D37" s="10" t="s">
        <v>46</v>
      </c>
      <c r="E37" s="11" t="s">
        <v>47</v>
      </c>
      <c r="F37" s="11" t="s">
        <v>19</v>
      </c>
      <c r="G37" s="11" t="s">
        <v>20</v>
      </c>
      <c r="H37" s="11">
        <v>13593</v>
      </c>
      <c r="I37" s="11" t="s">
        <v>21</v>
      </c>
      <c r="J37" s="14">
        <f>+H37/L37</f>
        <v>2265.5</v>
      </c>
      <c r="K37" s="11" t="s">
        <v>22</v>
      </c>
      <c r="L37" s="11">
        <v>6</v>
      </c>
    </row>
    <row r="38" spans="1:12" ht="49.4" customHeight="1" x14ac:dyDescent="0.35">
      <c r="A38" s="10">
        <v>31</v>
      </c>
      <c r="B38" s="10" t="s">
        <v>15</v>
      </c>
      <c r="C38" s="10" t="s">
        <v>40</v>
      </c>
      <c r="D38" s="10" t="s">
        <v>48</v>
      </c>
      <c r="E38" s="11" t="s">
        <v>49</v>
      </c>
      <c r="F38" s="11" t="s">
        <v>19</v>
      </c>
      <c r="G38" s="11" t="s">
        <v>31</v>
      </c>
      <c r="H38" s="11">
        <v>2557136</v>
      </c>
      <c r="I38" s="11" t="s">
        <v>21</v>
      </c>
      <c r="J38" s="11">
        <v>2557136</v>
      </c>
      <c r="K38" s="11" t="s">
        <v>22</v>
      </c>
      <c r="L38" s="11">
        <v>1</v>
      </c>
    </row>
    <row r="39" spans="1:12" ht="50.25" customHeight="1" x14ac:dyDescent="0.35">
      <c r="A39" s="10">
        <v>32</v>
      </c>
      <c r="B39" s="10" t="s">
        <v>23</v>
      </c>
      <c r="C39" s="10" t="s">
        <v>50</v>
      </c>
      <c r="D39" s="10" t="s">
        <v>51</v>
      </c>
      <c r="E39" s="11" t="s">
        <v>52</v>
      </c>
      <c r="F39" s="11" t="s">
        <v>19</v>
      </c>
      <c r="G39" s="11" t="s">
        <v>31</v>
      </c>
      <c r="H39" s="11">
        <v>2045781</v>
      </c>
      <c r="I39" s="11">
        <v>656316</v>
      </c>
      <c r="J39" s="11">
        <f>+H39+I39</f>
        <v>2702097</v>
      </c>
      <c r="K39" s="11" t="s">
        <v>22</v>
      </c>
      <c r="L39" s="11">
        <v>1</v>
      </c>
    </row>
    <row r="40" spans="1:12" ht="49.4" customHeight="1" x14ac:dyDescent="0.35">
      <c r="A40" s="10">
        <v>33</v>
      </c>
      <c r="B40" s="10" t="s">
        <v>15</v>
      </c>
      <c r="C40" s="10" t="s">
        <v>53</v>
      </c>
      <c r="D40" s="10" t="s">
        <v>54</v>
      </c>
      <c r="E40" s="11" t="s">
        <v>55</v>
      </c>
      <c r="F40" s="11" t="s">
        <v>19</v>
      </c>
      <c r="G40" s="11" t="s">
        <v>20</v>
      </c>
      <c r="H40" s="10">
        <v>64353</v>
      </c>
      <c r="I40" s="11" t="s">
        <v>21</v>
      </c>
      <c r="J40" s="10">
        <v>64353</v>
      </c>
      <c r="K40" s="11" t="s">
        <v>22</v>
      </c>
      <c r="L40" s="11">
        <v>1</v>
      </c>
    </row>
    <row r="41" spans="1:12" ht="49.4" customHeight="1" x14ac:dyDescent="0.35">
      <c r="A41" s="10">
        <v>34</v>
      </c>
      <c r="B41" s="10" t="s">
        <v>15</v>
      </c>
      <c r="C41" s="10" t="s">
        <v>56</v>
      </c>
      <c r="D41" s="10" t="s">
        <v>54</v>
      </c>
      <c r="E41" s="11" t="s">
        <v>55</v>
      </c>
      <c r="F41" s="11" t="s">
        <v>19</v>
      </c>
      <c r="G41" s="11" t="s">
        <v>31</v>
      </c>
      <c r="H41" s="11">
        <v>26662</v>
      </c>
      <c r="I41" s="11" t="s">
        <v>21</v>
      </c>
      <c r="J41" s="11">
        <v>26662</v>
      </c>
      <c r="K41" s="11" t="s">
        <v>22</v>
      </c>
      <c r="L41" s="11">
        <v>1</v>
      </c>
    </row>
    <row r="42" spans="1:12" ht="49.4" customHeight="1" x14ac:dyDescent="0.35">
      <c r="A42" s="10">
        <v>35</v>
      </c>
      <c r="B42" s="10" t="s">
        <v>15</v>
      </c>
      <c r="C42" s="10" t="s">
        <v>40</v>
      </c>
      <c r="D42" s="10" t="s">
        <v>57</v>
      </c>
      <c r="E42" s="11" t="s">
        <v>58</v>
      </c>
      <c r="F42" s="11" t="s">
        <v>19</v>
      </c>
      <c r="G42" s="11" t="s">
        <v>31</v>
      </c>
      <c r="H42" s="11">
        <v>556480</v>
      </c>
      <c r="I42" s="11" t="s">
        <v>21</v>
      </c>
      <c r="J42" s="11">
        <v>556480</v>
      </c>
      <c r="K42" s="11" t="s">
        <v>22</v>
      </c>
      <c r="L42" s="11">
        <v>1</v>
      </c>
    </row>
    <row r="43" spans="1:12" ht="49.4" customHeight="1" x14ac:dyDescent="0.35">
      <c r="A43" s="10">
        <v>36</v>
      </c>
      <c r="B43" s="10" t="s">
        <v>15</v>
      </c>
      <c r="C43" s="10" t="s">
        <v>40</v>
      </c>
      <c r="D43" s="10" t="s">
        <v>59</v>
      </c>
      <c r="E43" s="11" t="s">
        <v>60</v>
      </c>
      <c r="F43" s="11" t="s">
        <v>19</v>
      </c>
      <c r="G43" s="11" t="s">
        <v>31</v>
      </c>
      <c r="H43" s="11">
        <v>219871</v>
      </c>
      <c r="I43" s="11" t="s">
        <v>21</v>
      </c>
      <c r="J43" s="11">
        <v>219871</v>
      </c>
      <c r="K43" s="11" t="s">
        <v>22</v>
      </c>
      <c r="L43" s="11">
        <v>1</v>
      </c>
    </row>
    <row r="44" spans="1:12" ht="49.4" customHeight="1" x14ac:dyDescent="0.35">
      <c r="A44" s="10">
        <v>37</v>
      </c>
      <c r="B44" s="10" t="s">
        <v>15</v>
      </c>
      <c r="C44" s="10" t="s">
        <v>43</v>
      </c>
      <c r="D44" s="10" t="s">
        <v>59</v>
      </c>
      <c r="E44" s="11" t="s">
        <v>60</v>
      </c>
      <c r="F44" s="11" t="s">
        <v>19</v>
      </c>
      <c r="G44" s="11" t="s">
        <v>20</v>
      </c>
      <c r="H44" s="11">
        <v>8946</v>
      </c>
      <c r="I44" s="11" t="s">
        <v>21</v>
      </c>
      <c r="J44" s="14">
        <f>+H44/L44</f>
        <v>1491</v>
      </c>
      <c r="K44" s="11" t="s">
        <v>22</v>
      </c>
      <c r="L44" s="11">
        <v>6</v>
      </c>
    </row>
    <row r="45" spans="1:12" ht="63" customHeight="1" x14ac:dyDescent="0.35">
      <c r="A45" s="10">
        <v>38</v>
      </c>
      <c r="B45" s="10" t="s">
        <v>15</v>
      </c>
      <c r="C45" s="10" t="s">
        <v>40</v>
      </c>
      <c r="D45" s="10" t="s">
        <v>61</v>
      </c>
      <c r="E45" s="11" t="s">
        <v>62</v>
      </c>
      <c r="F45" s="11" t="s">
        <v>19</v>
      </c>
      <c r="G45" s="11" t="s">
        <v>31</v>
      </c>
      <c r="H45" s="11">
        <v>591705</v>
      </c>
      <c r="I45" s="11" t="s">
        <v>21</v>
      </c>
      <c r="J45" s="11">
        <v>591705</v>
      </c>
      <c r="K45" s="11" t="s">
        <v>22</v>
      </c>
      <c r="L45" s="11">
        <v>1</v>
      </c>
    </row>
    <row r="46" spans="1:12" ht="41.5" customHeight="1" x14ac:dyDescent="0.35">
      <c r="A46" s="10">
        <v>39</v>
      </c>
      <c r="B46" s="10" t="s">
        <v>15</v>
      </c>
      <c r="C46" s="10" t="s">
        <v>40</v>
      </c>
      <c r="D46" s="10" t="s">
        <v>63</v>
      </c>
      <c r="E46" s="11" t="s">
        <v>64</v>
      </c>
      <c r="F46" s="11" t="s">
        <v>19</v>
      </c>
      <c r="G46" s="11" t="s">
        <v>31</v>
      </c>
      <c r="H46" s="11">
        <v>808369</v>
      </c>
      <c r="I46" s="11" t="s">
        <v>21</v>
      </c>
      <c r="J46" s="11">
        <v>808369</v>
      </c>
      <c r="K46" s="11" t="s">
        <v>22</v>
      </c>
      <c r="L46" s="11">
        <v>1</v>
      </c>
    </row>
    <row r="47" spans="1:12" ht="41.5" customHeight="1" x14ac:dyDescent="0.35">
      <c r="A47" s="10">
        <v>40</v>
      </c>
      <c r="B47" s="10" t="s">
        <v>15</v>
      </c>
      <c r="C47" s="10" t="s">
        <v>53</v>
      </c>
      <c r="D47" s="10" t="s">
        <v>65</v>
      </c>
      <c r="E47" s="11" t="s">
        <v>66</v>
      </c>
      <c r="F47" s="11" t="s">
        <v>30</v>
      </c>
      <c r="G47" s="11" t="s">
        <v>20</v>
      </c>
      <c r="H47" s="11">
        <v>17482</v>
      </c>
      <c r="I47" s="11" t="s">
        <v>21</v>
      </c>
      <c r="J47" s="11">
        <v>17482</v>
      </c>
      <c r="K47" s="11" t="s">
        <v>22</v>
      </c>
      <c r="L47" s="11">
        <v>1</v>
      </c>
    </row>
    <row r="48" spans="1:12" ht="49.4" customHeight="1" x14ac:dyDescent="0.35">
      <c r="A48" s="10">
        <v>41</v>
      </c>
      <c r="B48" s="10" t="s">
        <v>23</v>
      </c>
      <c r="C48" s="10" t="s">
        <v>26</v>
      </c>
      <c r="D48" s="10" t="s">
        <v>65</v>
      </c>
      <c r="E48" s="11" t="s">
        <v>66</v>
      </c>
      <c r="F48" s="11" t="s">
        <v>30</v>
      </c>
      <c r="G48" s="11" t="s">
        <v>20</v>
      </c>
      <c r="H48" s="10">
        <v>40282</v>
      </c>
      <c r="I48" s="11" t="s">
        <v>21</v>
      </c>
      <c r="J48" s="11">
        <f>+H48/L48</f>
        <v>6713.666666666667</v>
      </c>
      <c r="K48" s="11" t="s">
        <v>22</v>
      </c>
      <c r="L48" s="11">
        <v>6</v>
      </c>
    </row>
    <row r="49" spans="1:12" s="2" customFormat="1" ht="48.65" customHeight="1" x14ac:dyDescent="0.35">
      <c r="A49" s="10">
        <v>42</v>
      </c>
      <c r="B49" s="10" t="s">
        <v>23</v>
      </c>
      <c r="C49" s="10" t="s">
        <v>24</v>
      </c>
      <c r="D49" s="10" t="s">
        <v>65</v>
      </c>
      <c r="E49" s="11" t="s">
        <v>66</v>
      </c>
      <c r="F49" s="11" t="s">
        <v>30</v>
      </c>
      <c r="G49" s="11" t="s">
        <v>20</v>
      </c>
      <c r="H49" s="11">
        <v>787329</v>
      </c>
      <c r="I49" s="11" t="s">
        <v>21</v>
      </c>
      <c r="J49" s="11">
        <f>+H49/L49</f>
        <v>131221.5</v>
      </c>
      <c r="K49" s="11" t="s">
        <v>22</v>
      </c>
      <c r="L49" s="11">
        <v>6</v>
      </c>
    </row>
    <row r="50" spans="1:12" s="2" customFormat="1" ht="47.15" customHeight="1" x14ac:dyDescent="0.35">
      <c r="A50" s="10">
        <v>43</v>
      </c>
      <c r="B50" s="10" t="s">
        <v>23</v>
      </c>
      <c r="C50" s="10" t="s">
        <v>32</v>
      </c>
      <c r="D50" s="10" t="s">
        <v>65</v>
      </c>
      <c r="E50" s="11" t="s">
        <v>66</v>
      </c>
      <c r="F50" s="11" t="s">
        <v>30</v>
      </c>
      <c r="G50" s="11" t="s">
        <v>20</v>
      </c>
      <c r="H50" s="11">
        <v>45346797</v>
      </c>
      <c r="I50" s="11"/>
      <c r="J50" s="11">
        <f>+H50+I50</f>
        <v>45346797</v>
      </c>
      <c r="K50" s="11" t="s">
        <v>22</v>
      </c>
      <c r="L50" s="11">
        <v>6</v>
      </c>
    </row>
    <row r="51" spans="1:12" s="2" customFormat="1" ht="47.15" customHeight="1" x14ac:dyDescent="0.35">
      <c r="A51" s="10">
        <v>44</v>
      </c>
      <c r="B51" s="10" t="s">
        <v>23</v>
      </c>
      <c r="C51" s="10" t="s">
        <v>27</v>
      </c>
      <c r="D51" s="10" t="s">
        <v>65</v>
      </c>
      <c r="E51" s="11" t="s">
        <v>66</v>
      </c>
      <c r="F51" s="11" t="s">
        <v>30</v>
      </c>
      <c r="G51" s="11" t="s">
        <v>31</v>
      </c>
      <c r="H51" s="11">
        <v>46163648</v>
      </c>
      <c r="I51" s="11">
        <v>54963</v>
      </c>
      <c r="J51" s="11">
        <f>+H51+I51</f>
        <v>46218611</v>
      </c>
      <c r="K51" s="11" t="s">
        <v>22</v>
      </c>
      <c r="L51" s="11">
        <v>6</v>
      </c>
    </row>
    <row r="52" spans="1:12" s="2" customFormat="1" ht="47.15" customHeight="1" x14ac:dyDescent="0.35">
      <c r="A52" s="10">
        <v>45</v>
      </c>
      <c r="B52" s="10" t="s">
        <v>38</v>
      </c>
      <c r="C52" s="10" t="s">
        <v>39</v>
      </c>
      <c r="D52" s="10" t="s">
        <v>65</v>
      </c>
      <c r="E52" s="11" t="s">
        <v>66</v>
      </c>
      <c r="F52" s="11" t="s">
        <v>30</v>
      </c>
      <c r="G52" s="11" t="s">
        <v>20</v>
      </c>
      <c r="H52" s="11">
        <v>23464</v>
      </c>
      <c r="I52" s="11" t="s">
        <v>21</v>
      </c>
      <c r="J52" s="11">
        <f>+H52/L52</f>
        <v>3910.6666666666665</v>
      </c>
      <c r="K52" s="11" t="s">
        <v>22</v>
      </c>
      <c r="L52" s="11">
        <v>6</v>
      </c>
    </row>
    <row r="53" spans="1:12" ht="49.4" customHeight="1" x14ac:dyDescent="0.35">
      <c r="A53" s="10">
        <v>46</v>
      </c>
      <c r="B53" s="10" t="s">
        <v>15</v>
      </c>
      <c r="C53" s="10" t="s">
        <v>53</v>
      </c>
      <c r="D53" s="10" t="s">
        <v>67</v>
      </c>
      <c r="E53" s="11" t="s">
        <v>68</v>
      </c>
      <c r="F53" s="11" t="s">
        <v>19</v>
      </c>
      <c r="G53" s="11" t="s">
        <v>20</v>
      </c>
      <c r="H53" s="10">
        <v>72568</v>
      </c>
      <c r="I53" s="11" t="s">
        <v>21</v>
      </c>
      <c r="J53" s="10">
        <v>72568</v>
      </c>
      <c r="K53" s="11" t="s">
        <v>22</v>
      </c>
      <c r="L53" s="11">
        <v>1</v>
      </c>
    </row>
    <row r="54" spans="1:12" ht="76.400000000000006" customHeight="1" x14ac:dyDescent="0.35">
      <c r="A54" s="10">
        <v>47</v>
      </c>
      <c r="B54" s="10" t="s">
        <v>15</v>
      </c>
      <c r="C54" s="10" t="s">
        <v>43</v>
      </c>
      <c r="D54" s="10" t="s">
        <v>69</v>
      </c>
      <c r="E54" s="15" t="s">
        <v>70</v>
      </c>
      <c r="F54" s="11" t="s">
        <v>19</v>
      </c>
      <c r="G54" s="11" t="s">
        <v>20</v>
      </c>
      <c r="H54" s="11">
        <v>17834</v>
      </c>
      <c r="I54" s="11" t="s">
        <v>21</v>
      </c>
      <c r="J54" s="11">
        <f>+H54/L54</f>
        <v>2972.3333333333335</v>
      </c>
      <c r="K54" s="11" t="s">
        <v>22</v>
      </c>
      <c r="L54" s="11">
        <v>6</v>
      </c>
    </row>
    <row r="55" spans="1:12" ht="76.400000000000006" customHeight="1" x14ac:dyDescent="0.35">
      <c r="A55" s="10">
        <v>48</v>
      </c>
      <c r="B55" s="10" t="s">
        <v>15</v>
      </c>
      <c r="C55" s="10" t="s">
        <v>40</v>
      </c>
      <c r="D55" s="10" t="s">
        <v>71</v>
      </c>
      <c r="E55" s="11" t="s">
        <v>72</v>
      </c>
      <c r="F55" s="11" t="s">
        <v>19</v>
      </c>
      <c r="G55" s="11" t="s">
        <v>31</v>
      </c>
      <c r="H55" s="11">
        <v>42440</v>
      </c>
      <c r="I55" s="11" t="s">
        <v>21</v>
      </c>
      <c r="J55" s="11">
        <v>42440</v>
      </c>
      <c r="K55" s="11" t="s">
        <v>22</v>
      </c>
      <c r="L55" s="11">
        <v>1</v>
      </c>
    </row>
    <row r="56" spans="1:12" ht="49.4" customHeight="1" x14ac:dyDescent="0.35">
      <c r="A56" s="10">
        <v>49</v>
      </c>
      <c r="B56" s="10" t="s">
        <v>15</v>
      </c>
      <c r="C56" s="10" t="s">
        <v>53</v>
      </c>
      <c r="D56" s="10" t="s">
        <v>73</v>
      </c>
      <c r="E56" s="11" t="s">
        <v>74</v>
      </c>
      <c r="F56" s="11" t="s">
        <v>19</v>
      </c>
      <c r="G56" s="11" t="s">
        <v>20</v>
      </c>
      <c r="H56" s="10">
        <v>31064</v>
      </c>
      <c r="I56" s="11" t="s">
        <v>21</v>
      </c>
      <c r="J56" s="10">
        <v>31064</v>
      </c>
      <c r="K56" s="11" t="s">
        <v>22</v>
      </c>
      <c r="L56" s="11">
        <v>1</v>
      </c>
    </row>
    <row r="57" spans="1:12" ht="49.4" customHeight="1" x14ac:dyDescent="0.35">
      <c r="A57" s="10">
        <v>50</v>
      </c>
      <c r="B57" s="10" t="s">
        <v>15</v>
      </c>
      <c r="C57" s="10" t="s">
        <v>53</v>
      </c>
      <c r="D57" s="10" t="s">
        <v>73</v>
      </c>
      <c r="E57" s="11" t="s">
        <v>74</v>
      </c>
      <c r="F57" s="11" t="s">
        <v>19</v>
      </c>
      <c r="G57" s="11" t="s">
        <v>31</v>
      </c>
      <c r="H57" s="10">
        <v>34439</v>
      </c>
      <c r="I57" s="11" t="s">
        <v>21</v>
      </c>
      <c r="J57" s="10">
        <v>34439</v>
      </c>
      <c r="K57" s="11" t="s">
        <v>22</v>
      </c>
      <c r="L57" s="11">
        <v>1</v>
      </c>
    </row>
    <row r="58" spans="1:12" ht="76.400000000000006" customHeight="1" x14ac:dyDescent="0.35">
      <c r="A58" s="10">
        <v>51</v>
      </c>
      <c r="B58" s="10" t="s">
        <v>15</v>
      </c>
      <c r="C58" s="10" t="s">
        <v>56</v>
      </c>
      <c r="D58" s="10" t="s">
        <v>73</v>
      </c>
      <c r="E58" s="11" t="s">
        <v>74</v>
      </c>
      <c r="F58" s="11" t="s">
        <v>19</v>
      </c>
      <c r="G58" s="11" t="s">
        <v>31</v>
      </c>
      <c r="H58" s="11">
        <v>1011650</v>
      </c>
      <c r="I58" s="11" t="s">
        <v>21</v>
      </c>
      <c r="J58" s="11">
        <v>1011650</v>
      </c>
      <c r="K58" s="11" t="s">
        <v>22</v>
      </c>
      <c r="L58" s="11">
        <v>1</v>
      </c>
    </row>
    <row r="59" spans="1:12" ht="76.400000000000006" customHeight="1" x14ac:dyDescent="0.35">
      <c r="A59" s="10">
        <v>52</v>
      </c>
      <c r="B59" s="10" t="s">
        <v>15</v>
      </c>
      <c r="C59" s="10" t="s">
        <v>43</v>
      </c>
      <c r="D59" s="10" t="s">
        <v>73</v>
      </c>
      <c r="E59" s="11" t="s">
        <v>74</v>
      </c>
      <c r="F59" s="11" t="s">
        <v>19</v>
      </c>
      <c r="G59" s="11" t="s">
        <v>20</v>
      </c>
      <c r="H59" s="11">
        <v>25186</v>
      </c>
      <c r="I59" s="11" t="s">
        <v>21</v>
      </c>
      <c r="J59" s="16">
        <f>+H59/L59</f>
        <v>4197.666666666667</v>
      </c>
      <c r="K59" s="11" t="s">
        <v>22</v>
      </c>
      <c r="L59" s="11">
        <v>6</v>
      </c>
    </row>
    <row r="60" spans="1:12" ht="76.400000000000006" customHeight="1" x14ac:dyDescent="0.35">
      <c r="A60" s="10">
        <v>53</v>
      </c>
      <c r="B60" s="10" t="s">
        <v>15</v>
      </c>
      <c r="C60" s="10" t="s">
        <v>75</v>
      </c>
      <c r="D60" s="10" t="s">
        <v>76</v>
      </c>
      <c r="E60" s="11" t="s">
        <v>77</v>
      </c>
      <c r="F60" s="11" t="s">
        <v>19</v>
      </c>
      <c r="G60" s="11" t="s">
        <v>20</v>
      </c>
      <c r="H60" s="11">
        <v>75319</v>
      </c>
      <c r="I60" s="11" t="s">
        <v>21</v>
      </c>
      <c r="J60" s="11">
        <v>75319</v>
      </c>
      <c r="K60" s="11" t="s">
        <v>22</v>
      </c>
      <c r="L60" s="11">
        <v>1</v>
      </c>
    </row>
    <row r="61" spans="1:12" ht="76.400000000000006" customHeight="1" x14ac:dyDescent="0.35">
      <c r="A61" s="10">
        <v>54</v>
      </c>
      <c r="B61" s="10" t="s">
        <v>15</v>
      </c>
      <c r="C61" s="10" t="s">
        <v>78</v>
      </c>
      <c r="D61" s="10" t="s">
        <v>76</v>
      </c>
      <c r="E61" s="11" t="s">
        <v>77</v>
      </c>
      <c r="F61" s="11" t="s">
        <v>19</v>
      </c>
      <c r="G61" s="11" t="s">
        <v>31</v>
      </c>
      <c r="H61" s="11">
        <v>26117</v>
      </c>
      <c r="I61" s="11" t="s">
        <v>21</v>
      </c>
      <c r="J61" s="11">
        <v>26117</v>
      </c>
      <c r="K61" s="11" t="s">
        <v>22</v>
      </c>
      <c r="L61" s="11">
        <v>1</v>
      </c>
    </row>
    <row r="62" spans="1:12" ht="97.4" customHeight="1" x14ac:dyDescent="0.35">
      <c r="A62" s="10">
        <v>55</v>
      </c>
      <c r="B62" s="10" t="s">
        <v>15</v>
      </c>
      <c r="C62" s="10" t="s">
        <v>56</v>
      </c>
      <c r="D62" s="10" t="s">
        <v>76</v>
      </c>
      <c r="E62" s="11" t="s">
        <v>77</v>
      </c>
      <c r="F62" s="11" t="s">
        <v>19</v>
      </c>
      <c r="G62" s="11" t="s">
        <v>31</v>
      </c>
      <c r="H62" s="11">
        <v>891426</v>
      </c>
      <c r="I62" s="11" t="s">
        <v>21</v>
      </c>
      <c r="J62" s="11">
        <v>891426</v>
      </c>
      <c r="K62" s="11" t="s">
        <v>22</v>
      </c>
      <c r="L62" s="11">
        <v>1</v>
      </c>
    </row>
    <row r="63" spans="1:12" ht="42.65" customHeight="1" x14ac:dyDescent="0.35">
      <c r="A63" s="10">
        <v>56</v>
      </c>
      <c r="B63" s="10" t="s">
        <v>15</v>
      </c>
      <c r="C63" s="10" t="s">
        <v>43</v>
      </c>
      <c r="D63" s="10" t="s">
        <v>76</v>
      </c>
      <c r="E63" s="11" t="s">
        <v>77</v>
      </c>
      <c r="F63" s="11" t="s">
        <v>19</v>
      </c>
      <c r="G63" s="11" t="s">
        <v>20</v>
      </c>
      <c r="H63" s="11">
        <v>10853</v>
      </c>
      <c r="I63" s="11" t="s">
        <v>21</v>
      </c>
      <c r="J63" s="16">
        <f>+H63/L63</f>
        <v>1808.8333333333333</v>
      </c>
      <c r="K63" s="11" t="s">
        <v>22</v>
      </c>
      <c r="L63" s="11">
        <v>6</v>
      </c>
    </row>
    <row r="64" spans="1:12" ht="50.5" customHeight="1" x14ac:dyDescent="0.35">
      <c r="A64" s="10">
        <v>57</v>
      </c>
      <c r="B64" s="10" t="s">
        <v>15</v>
      </c>
      <c r="C64" s="10" t="s">
        <v>40</v>
      </c>
      <c r="D64" s="10" t="s">
        <v>79</v>
      </c>
      <c r="E64" s="11" t="s">
        <v>80</v>
      </c>
      <c r="F64" s="11" t="s">
        <v>19</v>
      </c>
      <c r="G64" s="11" t="s">
        <v>31</v>
      </c>
      <c r="H64" s="11">
        <v>272143</v>
      </c>
      <c r="I64" s="11" t="s">
        <v>21</v>
      </c>
      <c r="J64" s="11">
        <v>272143</v>
      </c>
      <c r="K64" s="11" t="s">
        <v>22</v>
      </c>
      <c r="L64" s="11">
        <v>1</v>
      </c>
    </row>
    <row r="65" spans="1:12" ht="52.4" customHeight="1" x14ac:dyDescent="0.35">
      <c r="A65" s="10">
        <v>58</v>
      </c>
      <c r="B65" s="10" t="s">
        <v>23</v>
      </c>
      <c r="C65" s="10" t="s">
        <v>81</v>
      </c>
      <c r="D65" s="10" t="s">
        <v>82</v>
      </c>
      <c r="E65" s="11" t="s">
        <v>83</v>
      </c>
      <c r="F65" s="11" t="s">
        <v>19</v>
      </c>
      <c r="G65" s="11" t="s">
        <v>31</v>
      </c>
      <c r="H65" s="11">
        <v>1387475</v>
      </c>
      <c r="I65" s="11" t="s">
        <v>21</v>
      </c>
      <c r="J65" s="11">
        <f>+H65/L65</f>
        <v>231245.83333333334</v>
      </c>
      <c r="K65" s="11" t="s">
        <v>22</v>
      </c>
      <c r="L65" s="11">
        <v>6</v>
      </c>
    </row>
    <row r="66" spans="1:12" ht="50.5" customHeight="1" x14ac:dyDescent="0.35">
      <c r="A66" s="10">
        <v>59</v>
      </c>
      <c r="B66" s="10" t="s">
        <v>15</v>
      </c>
      <c r="C66" s="10" t="s">
        <v>43</v>
      </c>
      <c r="D66" s="10" t="s">
        <v>82</v>
      </c>
      <c r="E66" s="11" t="s">
        <v>83</v>
      </c>
      <c r="F66" s="11" t="s">
        <v>19</v>
      </c>
      <c r="G66" s="11" t="s">
        <v>20</v>
      </c>
      <c r="H66" s="11">
        <v>72871</v>
      </c>
      <c r="I66" s="11" t="s">
        <v>21</v>
      </c>
      <c r="J66" s="17">
        <f>+H66/L66</f>
        <v>12145.166666666666</v>
      </c>
      <c r="K66" s="11" t="s">
        <v>22</v>
      </c>
      <c r="L66" s="11">
        <v>6</v>
      </c>
    </row>
    <row r="67" spans="1:12" s="2" customFormat="1" ht="48.65" customHeight="1" x14ac:dyDescent="0.35">
      <c r="A67" s="10">
        <v>60</v>
      </c>
      <c r="B67" s="10" t="s">
        <v>23</v>
      </c>
      <c r="C67" s="10" t="s">
        <v>24</v>
      </c>
      <c r="D67" s="10" t="s">
        <v>84</v>
      </c>
      <c r="E67" s="11" t="s">
        <v>85</v>
      </c>
      <c r="F67" s="11" t="s">
        <v>19</v>
      </c>
      <c r="G67" s="11" t="s">
        <v>20</v>
      </c>
      <c r="H67" s="11">
        <v>25511</v>
      </c>
      <c r="I67" s="11" t="s">
        <v>21</v>
      </c>
      <c r="J67" s="11">
        <f>+H67/L67</f>
        <v>4251.833333333333</v>
      </c>
      <c r="K67" s="11" t="s">
        <v>22</v>
      </c>
      <c r="L67" s="11">
        <v>6</v>
      </c>
    </row>
    <row r="68" spans="1:12" ht="50.5" customHeight="1" x14ac:dyDescent="0.35">
      <c r="A68" s="10">
        <v>61</v>
      </c>
      <c r="B68" s="10" t="s">
        <v>23</v>
      </c>
      <c r="C68" s="10" t="s">
        <v>86</v>
      </c>
      <c r="D68" s="10" t="s">
        <v>84</v>
      </c>
      <c r="E68" s="11" t="s">
        <v>85</v>
      </c>
      <c r="F68" s="11" t="s">
        <v>19</v>
      </c>
      <c r="G68" s="11" t="s">
        <v>31</v>
      </c>
      <c r="H68" s="11">
        <v>0</v>
      </c>
      <c r="I68" s="11">
        <v>3615938</v>
      </c>
      <c r="J68" s="11">
        <f>+H68+I68</f>
        <v>3615938</v>
      </c>
      <c r="K68" s="11" t="s">
        <v>22</v>
      </c>
      <c r="L68" s="11">
        <v>1</v>
      </c>
    </row>
    <row r="69" spans="1:12" ht="50.5" customHeight="1" x14ac:dyDescent="0.35">
      <c r="A69" s="10">
        <v>62</v>
      </c>
      <c r="B69" s="10" t="s">
        <v>23</v>
      </c>
      <c r="C69" s="10" t="s">
        <v>32</v>
      </c>
      <c r="D69" s="10" t="s">
        <v>87</v>
      </c>
      <c r="E69" s="11" t="s">
        <v>88</v>
      </c>
      <c r="F69" s="11" t="s">
        <v>19</v>
      </c>
      <c r="G69" s="11" t="s">
        <v>20</v>
      </c>
      <c r="H69" s="11">
        <v>1076822132</v>
      </c>
      <c r="I69" s="11">
        <v>1076950</v>
      </c>
      <c r="J69" s="11">
        <f>+H69+I69</f>
        <v>1077899082</v>
      </c>
      <c r="K69" s="11" t="s">
        <v>22</v>
      </c>
      <c r="L69" s="11">
        <v>6</v>
      </c>
    </row>
    <row r="70" spans="1:12" ht="50.5" customHeight="1" x14ac:dyDescent="0.35">
      <c r="A70" s="10">
        <v>63</v>
      </c>
      <c r="B70" s="10" t="s">
        <v>23</v>
      </c>
      <c r="C70" s="10" t="s">
        <v>27</v>
      </c>
      <c r="D70" s="10" t="s">
        <v>87</v>
      </c>
      <c r="E70" s="11" t="s">
        <v>88</v>
      </c>
      <c r="F70" s="11" t="s">
        <v>19</v>
      </c>
      <c r="G70" s="11" t="s">
        <v>31</v>
      </c>
      <c r="H70" s="11">
        <v>1104601578</v>
      </c>
      <c r="I70" s="11">
        <v>110885</v>
      </c>
      <c r="J70" s="11">
        <f>+H70+I70</f>
        <v>1104712463</v>
      </c>
      <c r="K70" s="11" t="s">
        <v>22</v>
      </c>
      <c r="L70" s="11">
        <v>6</v>
      </c>
    </row>
    <row r="71" spans="1:12" s="2" customFormat="1" ht="47.15" customHeight="1" x14ac:dyDescent="0.35">
      <c r="A71" s="10">
        <v>64</v>
      </c>
      <c r="B71" s="10" t="s">
        <v>23</v>
      </c>
      <c r="C71" s="10" t="s">
        <v>32</v>
      </c>
      <c r="D71" s="10" t="s">
        <v>89</v>
      </c>
      <c r="E71" s="11" t="s">
        <v>90</v>
      </c>
      <c r="F71" s="11" t="s">
        <v>19</v>
      </c>
      <c r="G71" s="11" t="s">
        <v>20</v>
      </c>
      <c r="H71" s="11">
        <v>18481370</v>
      </c>
      <c r="I71" s="11">
        <v>46201</v>
      </c>
      <c r="J71" s="11">
        <f>+H71+I71</f>
        <v>18527571</v>
      </c>
      <c r="K71" s="11" t="s">
        <v>22</v>
      </c>
      <c r="L71" s="11">
        <v>6</v>
      </c>
    </row>
    <row r="72" spans="1:12" s="2" customFormat="1" ht="47.15" customHeight="1" x14ac:dyDescent="0.35">
      <c r="A72" s="10">
        <v>65</v>
      </c>
      <c r="B72" s="10" t="s">
        <v>23</v>
      </c>
      <c r="C72" s="10" t="s">
        <v>27</v>
      </c>
      <c r="D72" s="10" t="s">
        <v>89</v>
      </c>
      <c r="E72" s="11" t="s">
        <v>90</v>
      </c>
      <c r="F72" s="11" t="s">
        <v>19</v>
      </c>
      <c r="G72" s="11" t="s">
        <v>31</v>
      </c>
      <c r="H72" s="11">
        <v>15556240</v>
      </c>
      <c r="I72" s="11">
        <v>653</v>
      </c>
      <c r="J72" s="11">
        <f>+H72+I72</f>
        <v>15556893</v>
      </c>
      <c r="K72" s="11" t="s">
        <v>22</v>
      </c>
      <c r="L72" s="11">
        <v>6</v>
      </c>
    </row>
    <row r="73" spans="1:12" ht="52.4" customHeight="1" x14ac:dyDescent="0.35">
      <c r="A73" s="10">
        <v>66</v>
      </c>
      <c r="B73" s="10" t="s">
        <v>23</v>
      </c>
      <c r="C73" s="10" t="s">
        <v>81</v>
      </c>
      <c r="D73" s="10" t="s">
        <v>89</v>
      </c>
      <c r="E73" s="11" t="s">
        <v>90</v>
      </c>
      <c r="F73" s="11" t="s">
        <v>19</v>
      </c>
      <c r="G73" s="11" t="s">
        <v>31</v>
      </c>
      <c r="H73" s="11">
        <v>15337506</v>
      </c>
      <c r="I73" s="11" t="s">
        <v>21</v>
      </c>
      <c r="J73" s="11">
        <f>+H73/L73</f>
        <v>2556251</v>
      </c>
      <c r="K73" s="11" t="s">
        <v>22</v>
      </c>
      <c r="L73" s="11">
        <v>6</v>
      </c>
    </row>
    <row r="74" spans="1:12" ht="47.15" customHeight="1" x14ac:dyDescent="0.35">
      <c r="A74" s="10">
        <v>67</v>
      </c>
      <c r="B74" s="10" t="s">
        <v>23</v>
      </c>
      <c r="C74" s="10" t="s">
        <v>37</v>
      </c>
      <c r="D74" s="10" t="s">
        <v>89</v>
      </c>
      <c r="E74" s="11" t="s">
        <v>90</v>
      </c>
      <c r="F74" s="11" t="s">
        <v>19</v>
      </c>
      <c r="G74" s="11" t="s">
        <v>20</v>
      </c>
      <c r="H74" s="11">
        <v>23902</v>
      </c>
      <c r="I74" s="11" t="s">
        <v>21</v>
      </c>
      <c r="J74" s="11">
        <f>+H74/L74</f>
        <v>3983.6666666666665</v>
      </c>
      <c r="K74" s="11" t="s">
        <v>22</v>
      </c>
      <c r="L74" s="11">
        <v>6</v>
      </c>
    </row>
    <row r="75" spans="1:12" ht="47.15" customHeight="1" x14ac:dyDescent="0.35">
      <c r="A75" s="10">
        <v>68</v>
      </c>
      <c r="B75" s="10" t="s">
        <v>15</v>
      </c>
      <c r="C75" s="10" t="s">
        <v>43</v>
      </c>
      <c r="D75" s="10" t="s">
        <v>89</v>
      </c>
      <c r="E75" s="11" t="s">
        <v>90</v>
      </c>
      <c r="F75" s="11" t="s">
        <v>19</v>
      </c>
      <c r="G75" s="11" t="s">
        <v>20</v>
      </c>
      <c r="H75" s="11">
        <v>79</v>
      </c>
      <c r="I75" s="11" t="s">
        <v>21</v>
      </c>
      <c r="J75" s="11">
        <f>+H75/L75</f>
        <v>13.166666666666666</v>
      </c>
      <c r="K75" s="11" t="s">
        <v>22</v>
      </c>
      <c r="L75" s="11">
        <v>6</v>
      </c>
    </row>
    <row r="76" spans="1:12" ht="49.4" customHeight="1" x14ac:dyDescent="0.35">
      <c r="A76" s="10">
        <v>69</v>
      </c>
      <c r="B76" s="10" t="s">
        <v>23</v>
      </c>
      <c r="C76" s="10" t="s">
        <v>25</v>
      </c>
      <c r="D76" s="10" t="s">
        <v>89</v>
      </c>
      <c r="E76" s="11" t="s">
        <v>90</v>
      </c>
      <c r="F76" s="11" t="s">
        <v>19</v>
      </c>
      <c r="G76" s="11" t="s">
        <v>20</v>
      </c>
      <c r="H76" s="10">
        <v>14818</v>
      </c>
      <c r="I76" s="11" t="s">
        <v>21</v>
      </c>
      <c r="J76" s="11">
        <f>+H76/L76</f>
        <v>2469.6666666666665</v>
      </c>
      <c r="K76" s="11" t="s">
        <v>22</v>
      </c>
      <c r="L76" s="11">
        <v>6</v>
      </c>
    </row>
    <row r="77" spans="1:12" ht="47.15" customHeight="1" x14ac:dyDescent="0.35">
      <c r="A77" s="10">
        <v>70</v>
      </c>
      <c r="B77" s="10" t="s">
        <v>15</v>
      </c>
      <c r="C77" s="10" t="s">
        <v>40</v>
      </c>
      <c r="D77" s="10" t="s">
        <v>91</v>
      </c>
      <c r="E77" s="11" t="s">
        <v>92</v>
      </c>
      <c r="F77" s="11" t="s">
        <v>19</v>
      </c>
      <c r="G77" s="11" t="s">
        <v>31</v>
      </c>
      <c r="H77" s="11">
        <v>318957</v>
      </c>
      <c r="I77" s="11" t="s">
        <v>21</v>
      </c>
      <c r="J77" s="11">
        <v>318957</v>
      </c>
      <c r="K77" s="11" t="s">
        <v>22</v>
      </c>
      <c r="L77" s="11">
        <v>1</v>
      </c>
    </row>
    <row r="78" spans="1:12" ht="52.4" customHeight="1" x14ac:dyDescent="0.35">
      <c r="A78" s="10">
        <v>71</v>
      </c>
      <c r="B78" s="10" t="s">
        <v>23</v>
      </c>
      <c r="C78" s="10" t="s">
        <v>93</v>
      </c>
      <c r="D78" s="10" t="s">
        <v>94</v>
      </c>
      <c r="E78" s="11" t="s">
        <v>95</v>
      </c>
      <c r="F78" s="11" t="s">
        <v>19</v>
      </c>
      <c r="G78" s="11" t="s">
        <v>31</v>
      </c>
      <c r="H78" s="11">
        <v>0</v>
      </c>
      <c r="I78" s="11">
        <v>31031</v>
      </c>
      <c r="J78" s="11">
        <f>+H78+I78</f>
        <v>31031</v>
      </c>
      <c r="K78" s="11" t="s">
        <v>96</v>
      </c>
      <c r="L78" s="11">
        <v>1</v>
      </c>
    </row>
    <row r="79" spans="1:12" ht="47.15" customHeight="1" x14ac:dyDescent="0.35">
      <c r="A79" s="10">
        <v>72</v>
      </c>
      <c r="B79" s="10" t="s">
        <v>23</v>
      </c>
      <c r="C79" s="10" t="s">
        <v>86</v>
      </c>
      <c r="D79" s="10" t="s">
        <v>97</v>
      </c>
      <c r="E79" s="11" t="s">
        <v>95</v>
      </c>
      <c r="F79" s="11" t="s">
        <v>19</v>
      </c>
      <c r="G79" s="11" t="s">
        <v>31</v>
      </c>
      <c r="H79" s="11">
        <v>0</v>
      </c>
      <c r="I79" s="11">
        <v>6299179</v>
      </c>
      <c r="J79" s="11">
        <f>+H79+I79</f>
        <v>6299179</v>
      </c>
      <c r="K79" s="11" t="s">
        <v>98</v>
      </c>
      <c r="L79" s="11">
        <v>1</v>
      </c>
    </row>
  </sheetData>
  <mergeCells count="15">
    <mergeCell ref="H6:H7"/>
    <mergeCell ref="I6:I7"/>
    <mergeCell ref="J6:J7"/>
    <mergeCell ref="K6:K7"/>
    <mergeCell ref="L6:L7"/>
    <mergeCell ref="A2:A3"/>
    <mergeCell ref="B2:B3"/>
    <mergeCell ref="A5:L5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 (M$)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Serrano Fernandez</dc:creator>
  <cp:lastModifiedBy>Diego Andres Serrano Fernandez</cp:lastModifiedBy>
  <dcterms:created xsi:type="dcterms:W3CDTF">2026-07-31T16:47:37Z</dcterms:created>
  <dcterms:modified xsi:type="dcterms:W3CDTF">2026-07-31T16:48:18Z</dcterms:modified>
</cp:coreProperties>
</file>